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sinet.sharepoint.com/sites/NZP-SCBI-VirginiaWorkingLandscapes/Shared Documents/Research/Citizen Science Training/VWL Plant Training Materials/2025 Plant Training Materials/Entering Data/"/>
    </mc:Choice>
  </mc:AlternateContent>
  <xr:revisionPtr revIDLastSave="16" documentId="8_{E1F71136-A7D8-4654-9FDC-CC8AFBCE0A8E}" xr6:coauthVersionLast="47" xr6:coauthVersionMax="47" xr10:uidLastSave="{AA7A20EA-E0A0-4FCC-8EF4-CE2B9F8D2A8E}"/>
  <bookViews>
    <workbookView xWindow="28680" yWindow="-120" windowWidth="29040" windowHeight="15720" xr2:uid="{00000000-000D-0000-FFFF-FFFF00000000}"/>
  </bookViews>
  <sheets>
    <sheet name="Summer (August) Survey" sheetId="1" r:id="rId1"/>
    <sheet name="survey_EXAMPLE (2)" sheetId="6" r:id="rId2"/>
    <sheet name="Summer (August) Veg Profile" sheetId="4" r:id="rId3"/>
    <sheet name="Veg Profile_EXAMPLE " sheetId="3" r:id="rId4"/>
    <sheet name="taxa" sheetId="5" r:id="rId5"/>
  </sheets>
  <externalReferences>
    <externalReference r:id="rId6"/>
  </externalReferences>
  <definedNames>
    <definedName name="_xlnm._FilterDatabase" localSheetId="4" hidden="1">taxa!$A$1:$K$835</definedName>
    <definedName name="_xlnm.Print_Titles" localSheetId="4">taxa!$1:$1</definedName>
    <definedName name="taxa" localSheetId="1">[1]taxa!$A:$L</definedName>
    <definedName name="taxa">taxa!$A:$K</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5" i="6" l="1"/>
  <c r="N345" i="6"/>
  <c r="M345" i="6"/>
  <c r="O344" i="6"/>
  <c r="N344" i="6"/>
  <c r="M344" i="6"/>
  <c r="O343" i="6"/>
  <c r="N343" i="6"/>
  <c r="M343" i="6"/>
  <c r="O342" i="6"/>
  <c r="N342" i="6"/>
  <c r="M342" i="6"/>
  <c r="O341" i="6"/>
  <c r="N341" i="6"/>
  <c r="M341" i="6"/>
  <c r="O340" i="6"/>
  <c r="N340" i="6"/>
  <c r="M340" i="6"/>
  <c r="O339" i="6"/>
  <c r="N339" i="6"/>
  <c r="M339" i="6"/>
  <c r="O338" i="6"/>
  <c r="N338" i="6"/>
  <c r="M338" i="6"/>
  <c r="O337" i="6"/>
  <c r="N337" i="6"/>
  <c r="M337" i="6"/>
  <c r="O336" i="6"/>
  <c r="N336" i="6"/>
  <c r="M336" i="6"/>
  <c r="O335" i="6"/>
  <c r="N335" i="6"/>
  <c r="M335" i="6"/>
  <c r="O334" i="6"/>
  <c r="N334" i="6"/>
  <c r="M334" i="6"/>
  <c r="O333" i="6"/>
  <c r="N333" i="6"/>
  <c r="M333" i="6"/>
  <c r="O332" i="6"/>
  <c r="N332" i="6"/>
  <c r="M332" i="6"/>
  <c r="O331" i="6"/>
  <c r="N331" i="6"/>
  <c r="M331" i="6"/>
  <c r="O330" i="6"/>
  <c r="N330" i="6"/>
  <c r="M330" i="6"/>
  <c r="O329" i="6"/>
  <c r="N329" i="6"/>
  <c r="M329" i="6"/>
  <c r="O328" i="6"/>
  <c r="N328" i="6"/>
  <c r="M328" i="6"/>
  <c r="O327" i="6"/>
  <c r="N327" i="6"/>
  <c r="M327" i="6"/>
  <c r="O326" i="6"/>
  <c r="N326" i="6"/>
  <c r="M326" i="6"/>
  <c r="O325" i="6"/>
  <c r="N325" i="6"/>
  <c r="M325" i="6"/>
  <c r="O324" i="6"/>
  <c r="N324" i="6"/>
  <c r="M324" i="6"/>
  <c r="O323" i="6"/>
  <c r="N323" i="6"/>
  <c r="M323" i="6"/>
  <c r="O322" i="6"/>
  <c r="N322" i="6"/>
  <c r="M322" i="6"/>
  <c r="O321" i="6"/>
  <c r="N321" i="6"/>
  <c r="M321" i="6"/>
  <c r="O320" i="6"/>
  <c r="N320" i="6"/>
  <c r="M320" i="6"/>
  <c r="O319" i="6"/>
  <c r="N319" i="6"/>
  <c r="M319" i="6"/>
  <c r="O318" i="6"/>
  <c r="N318" i="6"/>
  <c r="M318" i="6"/>
  <c r="O317" i="6"/>
  <c r="N317" i="6"/>
  <c r="M317" i="6"/>
  <c r="O316" i="6"/>
  <c r="N316" i="6"/>
  <c r="M316" i="6"/>
  <c r="O315" i="6"/>
  <c r="N315" i="6"/>
  <c r="M315" i="6"/>
  <c r="O314" i="6"/>
  <c r="N314" i="6"/>
  <c r="M314" i="6"/>
  <c r="O313" i="6"/>
  <c r="N313" i="6"/>
  <c r="M313" i="6"/>
  <c r="O312" i="6"/>
  <c r="N312" i="6"/>
  <c r="M312" i="6"/>
  <c r="O311" i="6"/>
  <c r="N311" i="6"/>
  <c r="M311" i="6"/>
  <c r="O310" i="6"/>
  <c r="N310" i="6"/>
  <c r="M310" i="6"/>
  <c r="O309" i="6"/>
  <c r="N309" i="6"/>
  <c r="M309" i="6"/>
  <c r="O308" i="6"/>
  <c r="N308" i="6"/>
  <c r="M308" i="6"/>
  <c r="O307" i="6"/>
  <c r="N307" i="6"/>
  <c r="M307" i="6"/>
  <c r="O306" i="6"/>
  <c r="N306" i="6"/>
  <c r="M306" i="6"/>
  <c r="O305" i="6"/>
  <c r="N305" i="6"/>
  <c r="M305" i="6"/>
  <c r="O304" i="6"/>
  <c r="N304" i="6"/>
  <c r="M304" i="6"/>
  <c r="O303" i="6"/>
  <c r="N303" i="6"/>
  <c r="M303" i="6"/>
  <c r="O302" i="6"/>
  <c r="N302" i="6"/>
  <c r="M302" i="6"/>
  <c r="O301" i="6"/>
  <c r="N301" i="6"/>
  <c r="M301" i="6"/>
  <c r="O300" i="6"/>
  <c r="N300" i="6"/>
  <c r="M300" i="6"/>
  <c r="O299" i="6"/>
  <c r="N299" i="6"/>
  <c r="M299" i="6"/>
  <c r="O298" i="6"/>
  <c r="N298" i="6"/>
  <c r="M298" i="6"/>
  <c r="O297" i="6"/>
  <c r="N297" i="6"/>
  <c r="M297" i="6"/>
  <c r="O296" i="6"/>
  <c r="N296" i="6"/>
  <c r="M296" i="6"/>
  <c r="O295" i="6"/>
  <c r="N295" i="6"/>
  <c r="M295" i="6"/>
  <c r="O294" i="6"/>
  <c r="N294" i="6"/>
  <c r="M294" i="6"/>
  <c r="O293" i="6"/>
  <c r="N293" i="6"/>
  <c r="M293" i="6"/>
  <c r="O292" i="6"/>
  <c r="N292" i="6"/>
  <c r="M292" i="6"/>
  <c r="O291" i="6"/>
  <c r="N291" i="6"/>
  <c r="M291" i="6"/>
  <c r="O290" i="6"/>
  <c r="N290" i="6"/>
  <c r="M290" i="6"/>
  <c r="O289" i="6"/>
  <c r="N289" i="6"/>
  <c r="M289" i="6"/>
  <c r="O288" i="6"/>
  <c r="N288" i="6"/>
  <c r="M288" i="6"/>
  <c r="O287" i="6"/>
  <c r="N287" i="6"/>
  <c r="M287" i="6"/>
  <c r="O286" i="6"/>
  <c r="N286" i="6"/>
  <c r="M286" i="6"/>
  <c r="O285" i="6"/>
  <c r="N285" i="6"/>
  <c r="M285" i="6"/>
  <c r="O284" i="6"/>
  <c r="N284" i="6"/>
  <c r="M284" i="6"/>
  <c r="O283" i="6"/>
  <c r="N283" i="6"/>
  <c r="M283" i="6"/>
  <c r="O282" i="6"/>
  <c r="N282" i="6"/>
  <c r="M282" i="6"/>
  <c r="O281" i="6"/>
  <c r="N281" i="6"/>
  <c r="M281" i="6"/>
  <c r="O280" i="6"/>
  <c r="N280" i="6"/>
  <c r="M280" i="6"/>
  <c r="O279" i="6"/>
  <c r="N279" i="6"/>
  <c r="M279" i="6"/>
  <c r="O278" i="6"/>
  <c r="N278" i="6"/>
  <c r="M278" i="6"/>
  <c r="O277" i="6"/>
  <c r="N277" i="6"/>
  <c r="M277" i="6"/>
  <c r="O276" i="6"/>
  <c r="N276" i="6"/>
  <c r="M276" i="6"/>
  <c r="O275" i="6"/>
  <c r="N275" i="6"/>
  <c r="M275" i="6"/>
  <c r="O274" i="6"/>
  <c r="N274" i="6"/>
  <c r="M274" i="6"/>
  <c r="O273" i="6"/>
  <c r="N273" i="6"/>
  <c r="M273" i="6"/>
  <c r="O272" i="6"/>
  <c r="N272" i="6"/>
  <c r="M272" i="6"/>
  <c r="O271" i="6"/>
  <c r="N271" i="6"/>
  <c r="M271" i="6"/>
  <c r="O270" i="6"/>
  <c r="N270" i="6"/>
  <c r="M270" i="6"/>
  <c r="O269" i="6"/>
  <c r="N269" i="6"/>
  <c r="M269" i="6"/>
  <c r="O268" i="6"/>
  <c r="N268" i="6"/>
  <c r="M268" i="6"/>
  <c r="O267" i="6"/>
  <c r="N267" i="6"/>
  <c r="M267" i="6"/>
  <c r="O266" i="6"/>
  <c r="N266" i="6"/>
  <c r="M266" i="6"/>
  <c r="O265" i="6"/>
  <c r="N265" i="6"/>
  <c r="M265" i="6"/>
  <c r="O264" i="6"/>
  <c r="N264" i="6"/>
  <c r="M264" i="6"/>
  <c r="O263" i="6"/>
  <c r="N263" i="6"/>
  <c r="M263" i="6"/>
  <c r="O262" i="6"/>
  <c r="N262" i="6"/>
  <c r="M262" i="6"/>
  <c r="O261" i="6"/>
  <c r="N261" i="6"/>
  <c r="M261" i="6"/>
  <c r="O260" i="6"/>
  <c r="N260" i="6"/>
  <c r="M260" i="6"/>
  <c r="O259" i="6"/>
  <c r="N259" i="6"/>
  <c r="M259" i="6"/>
  <c r="O258" i="6"/>
  <c r="N258" i="6"/>
  <c r="M258" i="6"/>
  <c r="O257" i="6"/>
  <c r="N257" i="6"/>
  <c r="M257" i="6"/>
  <c r="O256" i="6"/>
  <c r="N256" i="6"/>
  <c r="M256" i="6"/>
  <c r="O255" i="6"/>
  <c r="N255" i="6"/>
  <c r="M255" i="6"/>
  <c r="O254" i="6"/>
  <c r="N254" i="6"/>
  <c r="M254" i="6"/>
  <c r="O253" i="6"/>
  <c r="N253" i="6"/>
  <c r="M253" i="6"/>
  <c r="O252" i="6"/>
  <c r="N252" i="6"/>
  <c r="M252" i="6"/>
  <c r="O251" i="6"/>
  <c r="N251" i="6"/>
  <c r="M251" i="6"/>
  <c r="O250" i="6"/>
  <c r="N250" i="6"/>
  <c r="M250" i="6"/>
  <c r="O249" i="6"/>
  <c r="N249" i="6"/>
  <c r="M249" i="6"/>
  <c r="O248" i="6"/>
  <c r="N248" i="6"/>
  <c r="M248" i="6"/>
  <c r="O247" i="6"/>
  <c r="N247" i="6"/>
  <c r="M247" i="6"/>
  <c r="O246" i="6"/>
  <c r="N246" i="6"/>
  <c r="M246" i="6"/>
  <c r="O245" i="6"/>
  <c r="N245" i="6"/>
  <c r="M245" i="6"/>
  <c r="O244" i="6"/>
  <c r="N244" i="6"/>
  <c r="M244" i="6"/>
  <c r="O243" i="6"/>
  <c r="N243" i="6"/>
  <c r="M243" i="6"/>
  <c r="O242" i="6"/>
  <c r="N242" i="6"/>
  <c r="M242" i="6"/>
  <c r="O241" i="6"/>
  <c r="N241" i="6"/>
  <c r="M241" i="6"/>
  <c r="O240" i="6"/>
  <c r="N240" i="6"/>
  <c r="M240" i="6"/>
  <c r="O239" i="6"/>
  <c r="N239" i="6"/>
  <c r="M239" i="6"/>
  <c r="O238" i="6"/>
  <c r="N238" i="6"/>
  <c r="M238" i="6"/>
  <c r="O237" i="6"/>
  <c r="N237" i="6"/>
  <c r="M237" i="6"/>
  <c r="O236" i="6"/>
  <c r="N236" i="6"/>
  <c r="M236" i="6"/>
  <c r="O235" i="6"/>
  <c r="N235" i="6"/>
  <c r="M235" i="6"/>
  <c r="O234" i="6"/>
  <c r="N234" i="6"/>
  <c r="M234" i="6"/>
  <c r="O233" i="6"/>
  <c r="N233" i="6"/>
  <c r="M233" i="6"/>
  <c r="O232" i="6"/>
  <c r="N232" i="6"/>
  <c r="M232" i="6"/>
  <c r="O231" i="6"/>
  <c r="N231" i="6"/>
  <c r="M231" i="6"/>
  <c r="O230" i="6"/>
  <c r="N230" i="6"/>
  <c r="M230" i="6"/>
  <c r="O229" i="6"/>
  <c r="N229" i="6"/>
  <c r="M229" i="6"/>
  <c r="O228" i="6"/>
  <c r="N228" i="6"/>
  <c r="M228" i="6"/>
  <c r="O227" i="6"/>
  <c r="N227" i="6"/>
  <c r="M227" i="6"/>
  <c r="O226" i="6"/>
  <c r="N226" i="6"/>
  <c r="M226" i="6"/>
  <c r="O225" i="6"/>
  <c r="N225" i="6"/>
  <c r="M225" i="6"/>
  <c r="O224" i="6"/>
  <c r="N224" i="6"/>
  <c r="M224" i="6"/>
  <c r="O223" i="6"/>
  <c r="N223" i="6"/>
  <c r="M223" i="6"/>
  <c r="O222" i="6"/>
  <c r="N222" i="6"/>
  <c r="M222" i="6"/>
  <c r="O221" i="6"/>
  <c r="N221" i="6"/>
  <c r="M221" i="6"/>
  <c r="O220" i="6"/>
  <c r="N220" i="6"/>
  <c r="M220" i="6"/>
  <c r="O219" i="6"/>
  <c r="N219" i="6"/>
  <c r="M219" i="6"/>
  <c r="O218" i="6"/>
  <c r="N218" i="6"/>
  <c r="M218" i="6"/>
  <c r="O217" i="6"/>
  <c r="N217" i="6"/>
  <c r="M217" i="6"/>
  <c r="O216" i="6"/>
  <c r="N216" i="6"/>
  <c r="M216" i="6"/>
  <c r="O215" i="6"/>
  <c r="N215" i="6"/>
  <c r="M215" i="6"/>
  <c r="O214" i="6"/>
  <c r="N214" i="6"/>
  <c r="M214" i="6"/>
  <c r="O213" i="6"/>
  <c r="N213" i="6"/>
  <c r="M213" i="6"/>
  <c r="O212" i="6"/>
  <c r="N212" i="6"/>
  <c r="M212" i="6"/>
  <c r="O211" i="6"/>
  <c r="N211" i="6"/>
  <c r="M211" i="6"/>
  <c r="O210" i="6"/>
  <c r="N210" i="6"/>
  <c r="M210" i="6"/>
  <c r="O209" i="6"/>
  <c r="N209" i="6"/>
  <c r="M209" i="6"/>
  <c r="O208" i="6"/>
  <c r="N208" i="6"/>
  <c r="M208" i="6"/>
  <c r="O207" i="6"/>
  <c r="N207" i="6"/>
  <c r="M207" i="6"/>
  <c r="O206" i="6"/>
  <c r="N206" i="6"/>
  <c r="M206" i="6"/>
  <c r="O205" i="6"/>
  <c r="N205" i="6"/>
  <c r="M205" i="6"/>
  <c r="O204" i="6"/>
  <c r="N204" i="6"/>
  <c r="M204" i="6"/>
  <c r="O203" i="6"/>
  <c r="N203" i="6"/>
  <c r="M203" i="6"/>
  <c r="O202" i="6"/>
  <c r="N202" i="6"/>
  <c r="M202" i="6"/>
  <c r="O201" i="6"/>
  <c r="N201" i="6"/>
  <c r="M201" i="6"/>
  <c r="O200" i="6"/>
  <c r="N200" i="6"/>
  <c r="M200" i="6"/>
  <c r="O199" i="6"/>
  <c r="N199" i="6"/>
  <c r="M199" i="6"/>
  <c r="O198" i="6"/>
  <c r="N198" i="6"/>
  <c r="M198" i="6"/>
  <c r="O197" i="6"/>
  <c r="N197" i="6"/>
  <c r="M197" i="6"/>
  <c r="O196" i="6"/>
  <c r="N196" i="6"/>
  <c r="M196" i="6"/>
  <c r="O195" i="6"/>
  <c r="N195" i="6"/>
  <c r="M195" i="6"/>
  <c r="O194" i="6"/>
  <c r="N194" i="6"/>
  <c r="M194" i="6"/>
  <c r="O193" i="6"/>
  <c r="N193" i="6"/>
  <c r="M193" i="6"/>
  <c r="O192" i="6"/>
  <c r="N192" i="6"/>
  <c r="M192" i="6"/>
  <c r="O191" i="6"/>
  <c r="N191" i="6"/>
  <c r="M191" i="6"/>
  <c r="O190" i="6"/>
  <c r="N190" i="6"/>
  <c r="M190" i="6"/>
  <c r="O189" i="6"/>
  <c r="N189" i="6"/>
  <c r="M189" i="6"/>
  <c r="O188" i="6"/>
  <c r="N188" i="6"/>
  <c r="M188" i="6"/>
  <c r="O187" i="6"/>
  <c r="N187" i="6"/>
  <c r="M187" i="6"/>
  <c r="O186" i="6"/>
  <c r="N186" i="6"/>
  <c r="M186" i="6"/>
  <c r="O185" i="6"/>
  <c r="N185" i="6"/>
  <c r="M185" i="6"/>
  <c r="O184" i="6"/>
  <c r="N184" i="6"/>
  <c r="M184" i="6"/>
  <c r="O183" i="6"/>
  <c r="N183" i="6"/>
  <c r="M183" i="6"/>
  <c r="O182" i="6"/>
  <c r="N182" i="6"/>
  <c r="M182" i="6"/>
  <c r="O181" i="6"/>
  <c r="N181" i="6"/>
  <c r="M181" i="6"/>
  <c r="O180" i="6"/>
  <c r="N180" i="6"/>
  <c r="M180" i="6"/>
  <c r="O179" i="6"/>
  <c r="N179" i="6"/>
  <c r="M179" i="6"/>
  <c r="O178" i="6"/>
  <c r="N178" i="6"/>
  <c r="M178" i="6"/>
  <c r="O177" i="6"/>
  <c r="N177" i="6"/>
  <c r="M177" i="6"/>
  <c r="O176" i="6"/>
  <c r="N176" i="6"/>
  <c r="M176" i="6"/>
  <c r="O175" i="6"/>
  <c r="N175" i="6"/>
  <c r="M175" i="6"/>
  <c r="O174" i="6"/>
  <c r="N174" i="6"/>
  <c r="M174" i="6"/>
  <c r="O173" i="6"/>
  <c r="N173" i="6"/>
  <c r="M173" i="6"/>
  <c r="O172" i="6"/>
  <c r="N172" i="6"/>
  <c r="M172" i="6"/>
  <c r="O171" i="6"/>
  <c r="N171" i="6"/>
  <c r="M171" i="6"/>
  <c r="O170" i="6"/>
  <c r="N170" i="6"/>
  <c r="M170" i="6"/>
  <c r="O169" i="6"/>
  <c r="N169" i="6"/>
  <c r="M169" i="6"/>
  <c r="O168" i="6"/>
  <c r="N168" i="6"/>
  <c r="M168" i="6"/>
  <c r="O167" i="6"/>
  <c r="N167" i="6"/>
  <c r="M167" i="6"/>
  <c r="O166" i="6"/>
  <c r="N166" i="6"/>
  <c r="M166" i="6"/>
  <c r="O165" i="6"/>
  <c r="N165" i="6"/>
  <c r="M165" i="6"/>
  <c r="O164" i="6"/>
  <c r="N164" i="6"/>
  <c r="M164" i="6"/>
  <c r="O163" i="6"/>
  <c r="N163" i="6"/>
  <c r="M163" i="6"/>
  <c r="O162" i="6"/>
  <c r="N162" i="6"/>
  <c r="M162" i="6"/>
  <c r="O161" i="6"/>
  <c r="N161" i="6"/>
  <c r="M161" i="6"/>
  <c r="O160" i="6"/>
  <c r="N160" i="6"/>
  <c r="M160" i="6"/>
  <c r="O159" i="6"/>
  <c r="N159" i="6"/>
  <c r="M159" i="6"/>
  <c r="O158" i="6"/>
  <c r="N158" i="6"/>
  <c r="M158" i="6"/>
  <c r="O157" i="6"/>
  <c r="N157" i="6"/>
  <c r="M157" i="6"/>
  <c r="O156" i="6"/>
  <c r="N156" i="6"/>
  <c r="M156" i="6"/>
  <c r="O155" i="6"/>
  <c r="N155" i="6"/>
  <c r="M155" i="6"/>
  <c r="O154" i="6"/>
  <c r="N154" i="6"/>
  <c r="M154" i="6"/>
  <c r="O153" i="6"/>
  <c r="N153" i="6"/>
  <c r="M153" i="6"/>
  <c r="O152" i="6"/>
  <c r="N152" i="6"/>
  <c r="M152" i="6"/>
  <c r="O151" i="6"/>
  <c r="N151" i="6"/>
  <c r="M151" i="6"/>
  <c r="O150" i="6"/>
  <c r="N150" i="6"/>
  <c r="M150" i="6"/>
  <c r="O149" i="6"/>
  <c r="N149" i="6"/>
  <c r="M149" i="6"/>
  <c r="O148" i="6"/>
  <c r="N148" i="6"/>
  <c r="M148" i="6"/>
  <c r="O147" i="6"/>
  <c r="N147" i="6"/>
  <c r="M147" i="6"/>
  <c r="O146" i="6"/>
  <c r="N146" i="6"/>
  <c r="M146" i="6"/>
  <c r="O145" i="6"/>
  <c r="N145" i="6"/>
  <c r="M145" i="6"/>
  <c r="O144" i="6"/>
  <c r="N144" i="6"/>
  <c r="M144" i="6"/>
  <c r="O143" i="6"/>
  <c r="N143" i="6"/>
  <c r="M143" i="6"/>
  <c r="O142" i="6"/>
  <c r="N142" i="6"/>
  <c r="M142" i="6"/>
  <c r="O141" i="6"/>
  <c r="N141" i="6"/>
  <c r="M141" i="6"/>
  <c r="O140" i="6"/>
  <c r="N140" i="6"/>
  <c r="M140" i="6"/>
  <c r="O139" i="6"/>
  <c r="N139" i="6"/>
  <c r="M139" i="6"/>
  <c r="O138" i="6"/>
  <c r="N138" i="6"/>
  <c r="M138" i="6"/>
  <c r="O137" i="6"/>
  <c r="N137" i="6"/>
  <c r="M137" i="6"/>
  <c r="O136" i="6"/>
  <c r="N136" i="6"/>
  <c r="M136" i="6"/>
  <c r="O135" i="6"/>
  <c r="N135" i="6"/>
  <c r="M135" i="6"/>
  <c r="O134" i="6"/>
  <c r="N134" i="6"/>
  <c r="M134" i="6"/>
  <c r="O133" i="6"/>
  <c r="N133" i="6"/>
  <c r="M133" i="6"/>
  <c r="O132" i="6"/>
  <c r="N132" i="6"/>
  <c r="M132" i="6"/>
  <c r="O131" i="6"/>
  <c r="N131" i="6"/>
  <c r="M131" i="6"/>
  <c r="O130" i="6"/>
  <c r="N130" i="6"/>
  <c r="M130" i="6"/>
  <c r="O129" i="6"/>
  <c r="N129" i="6"/>
  <c r="M129" i="6"/>
  <c r="O128" i="6"/>
  <c r="N128" i="6"/>
  <c r="M128" i="6"/>
  <c r="O127" i="6"/>
  <c r="N127" i="6"/>
  <c r="M127" i="6"/>
  <c r="O126" i="6"/>
  <c r="N126" i="6"/>
  <c r="M126" i="6"/>
  <c r="O125" i="6"/>
  <c r="N125" i="6"/>
  <c r="M125" i="6"/>
  <c r="O124" i="6"/>
  <c r="N124" i="6"/>
  <c r="M124" i="6"/>
  <c r="O123" i="6"/>
  <c r="N123" i="6"/>
  <c r="M123" i="6"/>
  <c r="O122" i="6"/>
  <c r="N122" i="6"/>
  <c r="M122" i="6"/>
  <c r="O121" i="6"/>
  <c r="N121" i="6"/>
  <c r="M121" i="6"/>
  <c r="O120" i="6"/>
  <c r="N120" i="6"/>
  <c r="M120" i="6"/>
  <c r="O119" i="6"/>
  <c r="N119" i="6"/>
  <c r="M119" i="6"/>
  <c r="O118" i="6"/>
  <c r="N118" i="6"/>
  <c r="M118" i="6"/>
  <c r="O117" i="6"/>
  <c r="N117" i="6"/>
  <c r="M117" i="6"/>
  <c r="O116" i="6"/>
  <c r="N116" i="6"/>
  <c r="M116" i="6"/>
  <c r="O115" i="6"/>
  <c r="N115" i="6"/>
  <c r="M115" i="6"/>
  <c r="O114" i="6"/>
  <c r="N114" i="6"/>
  <c r="M114" i="6"/>
  <c r="O113" i="6"/>
  <c r="N113" i="6"/>
  <c r="M113" i="6"/>
  <c r="O112" i="6"/>
  <c r="N112" i="6"/>
  <c r="M112" i="6"/>
  <c r="O111" i="6"/>
  <c r="N111" i="6"/>
  <c r="M111" i="6"/>
  <c r="O110" i="6"/>
  <c r="N110" i="6"/>
  <c r="M110" i="6"/>
  <c r="O109" i="6"/>
  <c r="N109" i="6"/>
  <c r="M109" i="6"/>
  <c r="O108" i="6"/>
  <c r="N108" i="6"/>
  <c r="M108" i="6"/>
  <c r="O107" i="6"/>
  <c r="N107" i="6"/>
  <c r="M107" i="6"/>
  <c r="O106" i="6"/>
  <c r="N106" i="6"/>
  <c r="M106" i="6"/>
  <c r="O105" i="6"/>
  <c r="N105" i="6"/>
  <c r="M105" i="6"/>
  <c r="O104" i="6"/>
  <c r="N104" i="6"/>
  <c r="M104" i="6"/>
  <c r="O103" i="6"/>
  <c r="N103" i="6"/>
  <c r="M103" i="6"/>
  <c r="O102" i="6"/>
  <c r="N102" i="6"/>
  <c r="M102" i="6"/>
  <c r="O101" i="6"/>
  <c r="N101" i="6"/>
  <c r="M101" i="6"/>
  <c r="O100" i="6"/>
  <c r="N100" i="6"/>
  <c r="M100" i="6"/>
  <c r="O99" i="6"/>
  <c r="N99" i="6"/>
  <c r="M99" i="6"/>
  <c r="O98" i="6"/>
  <c r="N98" i="6"/>
  <c r="M98" i="6"/>
  <c r="O97" i="6"/>
  <c r="N97" i="6"/>
  <c r="M97" i="6"/>
  <c r="O96" i="6"/>
  <c r="N96" i="6"/>
  <c r="M96" i="6"/>
  <c r="O95" i="6"/>
  <c r="N95" i="6"/>
  <c r="M95" i="6"/>
  <c r="O94" i="6"/>
  <c r="N94" i="6"/>
  <c r="M94" i="6"/>
  <c r="O93" i="6"/>
  <c r="N93" i="6"/>
  <c r="M93" i="6"/>
  <c r="O92" i="6"/>
  <c r="N92" i="6"/>
  <c r="M92" i="6"/>
  <c r="O91" i="6"/>
  <c r="N91" i="6"/>
  <c r="M91" i="6"/>
  <c r="O90" i="6"/>
  <c r="N90" i="6"/>
  <c r="M90" i="6"/>
  <c r="O89" i="6"/>
  <c r="N89" i="6"/>
  <c r="M89" i="6"/>
  <c r="O88" i="6"/>
  <c r="N88" i="6"/>
  <c r="M88" i="6"/>
  <c r="O87" i="6"/>
  <c r="N87" i="6"/>
  <c r="M87" i="6"/>
  <c r="O86" i="6"/>
  <c r="N86" i="6"/>
  <c r="M86" i="6"/>
  <c r="O85" i="6"/>
  <c r="N85" i="6"/>
  <c r="M85" i="6"/>
  <c r="O84" i="6"/>
  <c r="N84" i="6"/>
  <c r="M84" i="6"/>
  <c r="O83" i="6"/>
  <c r="N83" i="6"/>
  <c r="M83" i="6"/>
  <c r="O82" i="6"/>
  <c r="N82" i="6"/>
  <c r="M82" i="6"/>
  <c r="O81" i="6"/>
  <c r="N81" i="6"/>
  <c r="M81" i="6"/>
  <c r="O80" i="6"/>
  <c r="N80" i="6"/>
  <c r="M80" i="6"/>
  <c r="O79" i="6"/>
  <c r="N79" i="6"/>
  <c r="M79" i="6"/>
  <c r="O78" i="6"/>
  <c r="N78" i="6"/>
  <c r="M78" i="6"/>
  <c r="O77" i="6"/>
  <c r="N77" i="6"/>
  <c r="M77" i="6"/>
  <c r="O76" i="6"/>
  <c r="N76" i="6"/>
  <c r="M76" i="6"/>
  <c r="O75" i="6"/>
  <c r="N75" i="6"/>
  <c r="M75" i="6"/>
  <c r="O74" i="6"/>
  <c r="N74" i="6"/>
  <c r="M74" i="6"/>
  <c r="O73" i="6"/>
  <c r="N73" i="6"/>
  <c r="M73" i="6"/>
  <c r="O72" i="6"/>
  <c r="N72" i="6"/>
  <c r="M72" i="6"/>
  <c r="O71" i="6"/>
  <c r="N71" i="6"/>
  <c r="M71" i="6"/>
  <c r="O70" i="6"/>
  <c r="N70" i="6"/>
  <c r="M70" i="6"/>
  <c r="O69" i="6"/>
  <c r="N69" i="6"/>
  <c r="M69" i="6"/>
  <c r="O68" i="6"/>
  <c r="N68" i="6"/>
  <c r="M68" i="6"/>
  <c r="O67" i="6"/>
  <c r="N67" i="6"/>
  <c r="M67" i="6"/>
  <c r="O66" i="6"/>
  <c r="N66" i="6"/>
  <c r="M66" i="6"/>
  <c r="O65" i="6"/>
  <c r="N65" i="6"/>
  <c r="M65" i="6"/>
  <c r="O64" i="6"/>
  <c r="N64" i="6"/>
  <c r="M64" i="6"/>
  <c r="O63" i="6"/>
  <c r="N63" i="6"/>
  <c r="M63" i="6"/>
  <c r="O62" i="6"/>
  <c r="N62" i="6"/>
  <c r="M62" i="6"/>
  <c r="O61" i="6"/>
  <c r="N61" i="6"/>
  <c r="M61" i="6"/>
  <c r="O60" i="6"/>
  <c r="N60" i="6"/>
  <c r="M60" i="6"/>
  <c r="O59" i="6"/>
  <c r="N59" i="6"/>
  <c r="M59" i="6"/>
  <c r="O58" i="6"/>
  <c r="N58" i="6"/>
  <c r="M58" i="6"/>
  <c r="O57" i="6"/>
  <c r="N57" i="6"/>
  <c r="M57" i="6"/>
  <c r="O56" i="6"/>
  <c r="N56" i="6"/>
  <c r="M56" i="6"/>
  <c r="O55" i="6"/>
  <c r="N55" i="6"/>
  <c r="M55" i="6"/>
  <c r="O54" i="6"/>
  <c r="N54" i="6"/>
  <c r="M54" i="6"/>
  <c r="O53" i="6"/>
  <c r="N53" i="6"/>
  <c r="M53" i="6"/>
  <c r="O52" i="6"/>
  <c r="N52" i="6"/>
  <c r="M52" i="6"/>
  <c r="O51" i="6"/>
  <c r="N51" i="6"/>
  <c r="M51" i="6"/>
  <c r="O50" i="6"/>
  <c r="N50" i="6"/>
  <c r="M50" i="6"/>
  <c r="O49" i="6"/>
  <c r="N49" i="6"/>
  <c r="M49" i="6"/>
  <c r="O48" i="6"/>
  <c r="N48" i="6"/>
  <c r="M48" i="6"/>
  <c r="O47" i="6"/>
  <c r="N47" i="6"/>
  <c r="M47" i="6"/>
  <c r="O46" i="6"/>
  <c r="N46" i="6"/>
  <c r="M46" i="6"/>
  <c r="O45" i="6"/>
  <c r="N45" i="6"/>
  <c r="M45" i="6"/>
  <c r="O44" i="6"/>
  <c r="N44" i="6"/>
  <c r="M44" i="6"/>
  <c r="O43" i="6"/>
  <c r="N43" i="6"/>
  <c r="M43" i="6"/>
  <c r="O42" i="6"/>
  <c r="N42" i="6"/>
  <c r="M42" i="6"/>
  <c r="O41" i="6"/>
  <c r="N41" i="6"/>
  <c r="M41" i="6"/>
  <c r="O40" i="6"/>
  <c r="N40" i="6"/>
  <c r="M40" i="6"/>
  <c r="O39" i="6"/>
  <c r="N39" i="6"/>
  <c r="M39" i="6"/>
  <c r="O38" i="6"/>
  <c r="N38" i="6"/>
  <c r="M38" i="6"/>
  <c r="O37" i="6"/>
  <c r="N37" i="6"/>
  <c r="M37" i="6"/>
  <c r="O36" i="6"/>
  <c r="N36" i="6"/>
  <c r="M36" i="6"/>
  <c r="O35" i="6"/>
  <c r="N35" i="6"/>
  <c r="M35" i="6"/>
  <c r="O34" i="6"/>
  <c r="N34" i="6"/>
  <c r="M34" i="6"/>
  <c r="O33" i="6"/>
  <c r="N33" i="6"/>
  <c r="M33" i="6"/>
  <c r="O32" i="6"/>
  <c r="N32" i="6"/>
  <c r="M32" i="6"/>
  <c r="O31" i="6"/>
  <c r="N31" i="6"/>
  <c r="M31" i="6"/>
  <c r="O30" i="6"/>
  <c r="N30" i="6"/>
  <c r="M30" i="6"/>
  <c r="O29" i="6"/>
  <c r="N29" i="6"/>
  <c r="M29" i="6"/>
  <c r="O28" i="6"/>
  <c r="N28" i="6"/>
  <c r="M28" i="6"/>
  <c r="O27" i="6"/>
  <c r="N27" i="6"/>
  <c r="M27" i="6"/>
  <c r="O26" i="6"/>
  <c r="N26" i="6"/>
  <c r="M26" i="6"/>
  <c r="O25" i="6"/>
  <c r="N25" i="6"/>
  <c r="M25" i="6"/>
  <c r="O24" i="6"/>
  <c r="N24" i="6"/>
  <c r="M24" i="6"/>
  <c r="O23" i="6"/>
  <c r="N23" i="6"/>
  <c r="M23" i="6"/>
  <c r="O22" i="6"/>
  <c r="N22" i="6"/>
  <c r="M22" i="6"/>
  <c r="O21" i="6"/>
  <c r="N21" i="6"/>
  <c r="M21" i="6"/>
  <c r="O20" i="6"/>
  <c r="N20" i="6"/>
  <c r="M20" i="6"/>
  <c r="O19" i="6"/>
  <c r="N19" i="6"/>
  <c r="M19" i="6"/>
  <c r="O18" i="6"/>
  <c r="N18" i="6"/>
  <c r="M18" i="6"/>
  <c r="O17" i="6"/>
  <c r="N17" i="6"/>
  <c r="M17" i="6"/>
  <c r="O16" i="6"/>
  <c r="N16" i="6"/>
  <c r="M16" i="6"/>
  <c r="O15" i="6"/>
  <c r="N15" i="6"/>
  <c r="M15" i="6"/>
  <c r="O14" i="6"/>
  <c r="N14" i="6"/>
  <c r="M14" i="6"/>
  <c r="O13" i="6"/>
  <c r="N13" i="6"/>
  <c r="M13" i="6"/>
  <c r="O12" i="6"/>
  <c r="N12" i="6"/>
  <c r="M12" i="6"/>
  <c r="O11" i="6"/>
  <c r="N11" i="6"/>
  <c r="M11" i="6"/>
  <c r="O10" i="6"/>
  <c r="N10" i="6"/>
  <c r="M10" i="6"/>
  <c r="O9" i="6"/>
  <c r="N9" i="6"/>
  <c r="M9" i="6"/>
  <c r="O8" i="6"/>
  <c r="N8" i="6"/>
  <c r="M8" i="6"/>
  <c r="O7" i="6"/>
  <c r="N7" i="6"/>
  <c r="M7" i="6"/>
  <c r="O6" i="6"/>
  <c r="N6" i="6"/>
  <c r="M6" i="6"/>
  <c r="O5" i="6"/>
  <c r="N5" i="6"/>
  <c r="M5" i="6"/>
  <c r="O4" i="6"/>
  <c r="N4" i="6"/>
  <c r="M4" i="6"/>
  <c r="O3" i="6"/>
  <c r="N3" i="6"/>
  <c r="M3" i="6"/>
  <c r="O2" i="6"/>
  <c r="N2" i="6"/>
  <c r="K2" i="1" l="1"/>
  <c r="L2" i="1"/>
  <c r="M2" i="1"/>
  <c r="K3" i="1"/>
  <c r="L3" i="1"/>
  <c r="M3" i="1"/>
  <c r="K4" i="1"/>
  <c r="L4" i="1"/>
  <c r="M4" i="1"/>
  <c r="K5" i="1"/>
  <c r="L5" i="1"/>
  <c r="M5" i="1"/>
  <c r="K6" i="1"/>
  <c r="L6" i="1"/>
  <c r="M6" i="1"/>
  <c r="K7" i="1"/>
  <c r="L7" i="1"/>
  <c r="M7" i="1"/>
  <c r="K8" i="1"/>
  <c r="L8" i="1"/>
  <c r="M8" i="1"/>
  <c r="K9" i="1"/>
  <c r="L9" i="1"/>
  <c r="M9" i="1"/>
  <c r="K10" i="1"/>
  <c r="L10" i="1"/>
  <c r="M10" i="1"/>
  <c r="K11" i="1"/>
  <c r="L11" i="1"/>
  <c r="M11" i="1"/>
  <c r="K12" i="1"/>
  <c r="L12" i="1"/>
  <c r="M12" i="1"/>
  <c r="K13" i="1"/>
  <c r="L13" i="1"/>
  <c r="M13" i="1"/>
  <c r="K14" i="1"/>
  <c r="L14" i="1"/>
  <c r="M14" i="1"/>
  <c r="K15" i="1"/>
  <c r="L15" i="1"/>
  <c r="M15" i="1"/>
  <c r="K16" i="1"/>
  <c r="L16" i="1"/>
  <c r="M16" i="1"/>
  <c r="K17" i="1"/>
  <c r="L17" i="1"/>
  <c r="M17" i="1"/>
  <c r="K18" i="1"/>
  <c r="L18" i="1"/>
  <c r="M18" i="1"/>
  <c r="K19" i="1"/>
  <c r="L19" i="1"/>
  <c r="M19" i="1"/>
  <c r="K20" i="1"/>
  <c r="L20" i="1"/>
  <c r="M20" i="1"/>
  <c r="K21" i="1"/>
  <c r="L21" i="1"/>
  <c r="M21" i="1"/>
  <c r="K22" i="1"/>
  <c r="L22" i="1"/>
  <c r="M22" i="1"/>
  <c r="K23" i="1"/>
  <c r="L23" i="1"/>
  <c r="M23" i="1"/>
  <c r="K24" i="1"/>
  <c r="L24" i="1"/>
  <c r="M24" i="1"/>
  <c r="K25" i="1"/>
  <c r="L25" i="1"/>
  <c r="M25" i="1"/>
  <c r="K26" i="1"/>
  <c r="L26" i="1"/>
  <c r="M26" i="1"/>
  <c r="K27" i="1"/>
  <c r="L27" i="1"/>
  <c r="M27" i="1"/>
  <c r="K28" i="1"/>
  <c r="L28" i="1"/>
  <c r="M28" i="1"/>
  <c r="K29" i="1"/>
  <c r="L29" i="1"/>
  <c r="M29" i="1"/>
  <c r="K30" i="1"/>
  <c r="L30" i="1"/>
  <c r="M30" i="1"/>
  <c r="K31" i="1"/>
  <c r="L31" i="1"/>
  <c r="M31" i="1"/>
  <c r="K32" i="1"/>
  <c r="L32" i="1"/>
  <c r="M32" i="1"/>
  <c r="K33" i="1"/>
  <c r="L33" i="1"/>
  <c r="M33" i="1"/>
  <c r="K34" i="1"/>
  <c r="L34" i="1"/>
  <c r="M34" i="1"/>
  <c r="K35" i="1"/>
  <c r="L35" i="1"/>
  <c r="M35" i="1"/>
  <c r="K36" i="1"/>
  <c r="L36" i="1"/>
  <c r="M36" i="1"/>
  <c r="K37" i="1"/>
  <c r="L37" i="1"/>
  <c r="M37" i="1"/>
  <c r="K38" i="1"/>
  <c r="L38" i="1"/>
  <c r="M38" i="1"/>
  <c r="K39" i="1"/>
  <c r="L39" i="1"/>
  <c r="M39" i="1"/>
  <c r="K40" i="1"/>
  <c r="L40" i="1"/>
  <c r="M40" i="1"/>
  <c r="K41" i="1"/>
  <c r="L41" i="1"/>
  <c r="M41" i="1"/>
  <c r="K42" i="1"/>
  <c r="L42" i="1"/>
  <c r="M42" i="1"/>
  <c r="K43" i="1"/>
  <c r="L43" i="1"/>
  <c r="M43" i="1"/>
  <c r="K44" i="1"/>
  <c r="L44" i="1"/>
  <c r="M44" i="1"/>
  <c r="K45" i="1"/>
  <c r="L45" i="1"/>
  <c r="M45" i="1"/>
  <c r="K46" i="1"/>
  <c r="L46" i="1"/>
  <c r="M46" i="1"/>
  <c r="K47" i="1"/>
  <c r="L47" i="1"/>
  <c r="M47" i="1"/>
  <c r="K48" i="1"/>
  <c r="L48" i="1"/>
  <c r="M48" i="1"/>
  <c r="K49" i="1"/>
  <c r="L49" i="1"/>
  <c r="M49" i="1"/>
  <c r="K50" i="1"/>
  <c r="L50" i="1"/>
  <c r="M50" i="1"/>
  <c r="K51" i="1"/>
  <c r="L51" i="1"/>
  <c r="M51" i="1"/>
  <c r="K52" i="1"/>
  <c r="L52" i="1"/>
  <c r="M52" i="1"/>
  <c r="K53" i="1"/>
  <c r="L53" i="1"/>
  <c r="M53" i="1"/>
  <c r="K54" i="1"/>
  <c r="L54" i="1"/>
  <c r="M54" i="1"/>
  <c r="K55" i="1"/>
  <c r="L55" i="1"/>
  <c r="M55" i="1"/>
  <c r="K56" i="1"/>
  <c r="L56" i="1"/>
  <c r="M56" i="1"/>
  <c r="K57" i="1"/>
  <c r="L57" i="1"/>
  <c r="M57" i="1"/>
  <c r="K58" i="1"/>
  <c r="L58" i="1"/>
  <c r="M58" i="1"/>
  <c r="K59" i="1"/>
  <c r="L59" i="1"/>
  <c r="M59" i="1"/>
  <c r="K60" i="1"/>
  <c r="L60" i="1"/>
  <c r="M60" i="1"/>
  <c r="K61" i="1"/>
  <c r="L61" i="1"/>
  <c r="M61" i="1"/>
  <c r="K62" i="1"/>
  <c r="L62" i="1"/>
  <c r="M62" i="1"/>
  <c r="K63" i="1"/>
  <c r="L63" i="1"/>
  <c r="M63" i="1"/>
  <c r="K64" i="1"/>
  <c r="L64" i="1"/>
  <c r="M64" i="1"/>
  <c r="K65" i="1"/>
  <c r="L65" i="1"/>
  <c r="M65" i="1"/>
  <c r="K66" i="1"/>
  <c r="L66" i="1"/>
  <c r="M66" i="1"/>
  <c r="K67" i="1"/>
  <c r="L67" i="1"/>
  <c r="M67" i="1"/>
  <c r="K68" i="1"/>
  <c r="L68" i="1"/>
  <c r="M68" i="1"/>
  <c r="K69" i="1"/>
  <c r="L69" i="1"/>
  <c r="M69" i="1"/>
  <c r="K70" i="1"/>
  <c r="L70" i="1"/>
  <c r="M70" i="1"/>
  <c r="K71" i="1"/>
  <c r="L71" i="1"/>
  <c r="M71" i="1"/>
  <c r="K72" i="1"/>
  <c r="L72" i="1"/>
  <c r="M72" i="1"/>
  <c r="K73" i="1"/>
  <c r="L73" i="1"/>
  <c r="M73" i="1"/>
  <c r="K74" i="1"/>
  <c r="L74" i="1"/>
  <c r="M74" i="1"/>
  <c r="K75" i="1"/>
  <c r="L75" i="1"/>
  <c r="M75" i="1"/>
  <c r="K76" i="1"/>
  <c r="L76" i="1"/>
  <c r="M76" i="1"/>
  <c r="K77" i="1"/>
  <c r="L77" i="1"/>
  <c r="M77" i="1"/>
  <c r="K78" i="1"/>
  <c r="L78" i="1"/>
  <c r="M78" i="1"/>
  <c r="K79" i="1"/>
  <c r="L79" i="1"/>
  <c r="M79" i="1"/>
  <c r="K80" i="1"/>
  <c r="L80" i="1"/>
  <c r="M80" i="1"/>
  <c r="K81" i="1"/>
  <c r="L81" i="1"/>
  <c r="M81" i="1"/>
  <c r="K82" i="1"/>
  <c r="L82" i="1"/>
  <c r="M82" i="1"/>
  <c r="K83" i="1"/>
  <c r="L83" i="1"/>
  <c r="M83" i="1"/>
  <c r="K84" i="1"/>
  <c r="L84" i="1"/>
  <c r="M84" i="1"/>
  <c r="K85" i="1"/>
  <c r="L85" i="1"/>
  <c r="M85" i="1"/>
  <c r="K86" i="1"/>
  <c r="L86" i="1"/>
  <c r="M86" i="1"/>
  <c r="K87" i="1"/>
  <c r="L87" i="1"/>
  <c r="M87" i="1"/>
  <c r="K88" i="1"/>
  <c r="L88" i="1"/>
  <c r="M88" i="1"/>
  <c r="K89" i="1"/>
  <c r="L89" i="1"/>
  <c r="M89" i="1"/>
  <c r="K90" i="1"/>
  <c r="L90" i="1"/>
  <c r="M90" i="1"/>
  <c r="K91" i="1"/>
  <c r="L91" i="1"/>
  <c r="M91" i="1"/>
  <c r="K92" i="1"/>
  <c r="L92" i="1"/>
  <c r="M92" i="1"/>
  <c r="K93" i="1"/>
  <c r="L93" i="1"/>
  <c r="M93" i="1"/>
  <c r="K94" i="1"/>
  <c r="L94" i="1"/>
  <c r="M94" i="1"/>
  <c r="K95" i="1"/>
  <c r="L95" i="1"/>
  <c r="M95" i="1"/>
  <c r="K96" i="1"/>
  <c r="L96" i="1"/>
  <c r="M96" i="1"/>
  <c r="K97" i="1"/>
  <c r="L97" i="1"/>
  <c r="M97" i="1"/>
  <c r="K98" i="1"/>
  <c r="L98" i="1"/>
  <c r="M98" i="1"/>
  <c r="K99" i="1"/>
  <c r="L99" i="1"/>
  <c r="M99" i="1"/>
  <c r="K100" i="1"/>
  <c r="L100" i="1"/>
  <c r="M100" i="1"/>
  <c r="K101" i="1"/>
  <c r="L101" i="1"/>
  <c r="M101" i="1"/>
  <c r="K102" i="1"/>
  <c r="L102" i="1"/>
  <c r="M102" i="1"/>
  <c r="K103" i="1"/>
  <c r="L103" i="1"/>
  <c r="M103" i="1"/>
  <c r="K104" i="1"/>
  <c r="L104" i="1"/>
  <c r="M104" i="1"/>
  <c r="K105" i="1"/>
  <c r="L105" i="1"/>
  <c r="M105" i="1"/>
  <c r="K106" i="1"/>
  <c r="L106" i="1"/>
  <c r="M106" i="1"/>
  <c r="K107" i="1"/>
  <c r="L107" i="1"/>
  <c r="M107" i="1"/>
  <c r="K108" i="1"/>
  <c r="L108" i="1"/>
  <c r="M108" i="1"/>
  <c r="K109" i="1"/>
  <c r="L109" i="1"/>
  <c r="M109" i="1"/>
  <c r="K110" i="1"/>
  <c r="L110" i="1"/>
  <c r="M110" i="1"/>
  <c r="K111" i="1"/>
  <c r="L111" i="1"/>
  <c r="M111" i="1"/>
  <c r="K112" i="1"/>
  <c r="L112" i="1"/>
  <c r="M112" i="1"/>
  <c r="K113" i="1"/>
  <c r="L113" i="1"/>
  <c r="M113" i="1"/>
  <c r="K114" i="1"/>
  <c r="L114" i="1"/>
  <c r="M114" i="1"/>
  <c r="K115" i="1"/>
  <c r="L115" i="1"/>
  <c r="M115" i="1"/>
  <c r="K116" i="1"/>
  <c r="L116" i="1"/>
  <c r="M116" i="1"/>
  <c r="K117" i="1"/>
  <c r="L117" i="1"/>
  <c r="M117" i="1"/>
  <c r="K118" i="1"/>
  <c r="L118" i="1"/>
  <c r="M118" i="1"/>
  <c r="K119" i="1"/>
  <c r="L119" i="1"/>
  <c r="M119" i="1"/>
  <c r="K120" i="1"/>
  <c r="L120" i="1"/>
  <c r="M120" i="1"/>
  <c r="K121" i="1"/>
  <c r="L121" i="1"/>
  <c r="M121" i="1"/>
  <c r="K122" i="1"/>
  <c r="L122" i="1"/>
  <c r="M122" i="1"/>
  <c r="K123" i="1"/>
  <c r="L123" i="1"/>
  <c r="M123" i="1"/>
  <c r="K124" i="1"/>
  <c r="L124" i="1"/>
  <c r="M124" i="1"/>
  <c r="K125" i="1"/>
  <c r="L125" i="1"/>
  <c r="M125" i="1"/>
  <c r="K126" i="1"/>
  <c r="L126" i="1"/>
  <c r="M126" i="1"/>
  <c r="K127" i="1"/>
  <c r="L127" i="1"/>
  <c r="M127" i="1"/>
  <c r="K128" i="1"/>
  <c r="L128" i="1"/>
  <c r="M128" i="1"/>
  <c r="K129" i="1"/>
  <c r="L129" i="1"/>
  <c r="M129" i="1"/>
  <c r="K130" i="1"/>
  <c r="L130" i="1"/>
  <c r="M130" i="1"/>
  <c r="K131" i="1"/>
  <c r="L131" i="1"/>
  <c r="M131" i="1"/>
  <c r="K132" i="1"/>
  <c r="L132" i="1"/>
  <c r="M132" i="1"/>
  <c r="K133" i="1"/>
  <c r="L133" i="1"/>
  <c r="M133" i="1"/>
  <c r="K134" i="1"/>
  <c r="L134" i="1"/>
  <c r="M134" i="1"/>
  <c r="K135" i="1"/>
  <c r="L135" i="1"/>
  <c r="M135" i="1"/>
  <c r="K136" i="1"/>
  <c r="L136" i="1"/>
  <c r="M136" i="1"/>
  <c r="K137" i="1"/>
  <c r="L137" i="1"/>
  <c r="M137" i="1"/>
  <c r="K138" i="1"/>
  <c r="L138" i="1"/>
  <c r="M138" i="1"/>
  <c r="K139" i="1"/>
  <c r="L139" i="1"/>
  <c r="M139" i="1"/>
  <c r="K140" i="1"/>
  <c r="L140" i="1"/>
  <c r="M140" i="1"/>
  <c r="K141" i="1"/>
  <c r="L141" i="1"/>
  <c r="M141" i="1"/>
  <c r="K142" i="1"/>
  <c r="L142" i="1"/>
  <c r="M142" i="1"/>
  <c r="K143" i="1"/>
  <c r="L143" i="1"/>
  <c r="M143" i="1"/>
  <c r="K144" i="1"/>
  <c r="L144" i="1"/>
  <c r="M144" i="1"/>
  <c r="K145" i="1"/>
  <c r="L145" i="1"/>
  <c r="M145" i="1"/>
  <c r="K146" i="1"/>
  <c r="L146" i="1"/>
  <c r="M146" i="1"/>
  <c r="K147" i="1"/>
  <c r="L147" i="1"/>
  <c r="M147" i="1"/>
  <c r="K148" i="1"/>
  <c r="L148" i="1"/>
  <c r="M148" i="1"/>
  <c r="K149" i="1"/>
  <c r="L149" i="1"/>
  <c r="M149" i="1"/>
  <c r="K150" i="1"/>
  <c r="L150" i="1"/>
  <c r="M150" i="1"/>
  <c r="K151" i="1"/>
  <c r="L151" i="1"/>
  <c r="M151" i="1"/>
  <c r="K152" i="1"/>
  <c r="L152" i="1"/>
  <c r="M152" i="1"/>
  <c r="K153" i="1"/>
  <c r="L153" i="1"/>
  <c r="M153" i="1"/>
  <c r="K154" i="1"/>
  <c r="L154" i="1"/>
  <c r="M154" i="1"/>
  <c r="K155" i="1"/>
  <c r="L155" i="1"/>
  <c r="M155" i="1"/>
  <c r="K156" i="1"/>
  <c r="L156" i="1"/>
  <c r="M156" i="1"/>
  <c r="K157" i="1"/>
  <c r="L157" i="1"/>
  <c r="M157" i="1"/>
  <c r="K158" i="1"/>
  <c r="L158" i="1"/>
  <c r="M158" i="1"/>
  <c r="K159" i="1"/>
  <c r="L159" i="1"/>
  <c r="M159" i="1"/>
  <c r="K160" i="1"/>
  <c r="L160" i="1"/>
  <c r="M160" i="1"/>
  <c r="K161" i="1"/>
  <c r="L161" i="1"/>
  <c r="M161" i="1"/>
  <c r="K162" i="1"/>
  <c r="L162" i="1"/>
  <c r="M162" i="1"/>
  <c r="K163" i="1"/>
  <c r="L163" i="1"/>
  <c r="M163" i="1"/>
  <c r="K164" i="1"/>
  <c r="L164" i="1"/>
  <c r="M164" i="1"/>
  <c r="K165" i="1"/>
  <c r="L165" i="1"/>
  <c r="M165" i="1"/>
  <c r="K166" i="1"/>
  <c r="L166" i="1"/>
  <c r="M166" i="1"/>
  <c r="K167" i="1"/>
  <c r="L167" i="1"/>
  <c r="M167" i="1"/>
  <c r="K168" i="1"/>
  <c r="L168" i="1"/>
  <c r="M168" i="1"/>
  <c r="K169" i="1"/>
  <c r="L169" i="1"/>
  <c r="M169" i="1"/>
  <c r="K170" i="1"/>
  <c r="L170" i="1"/>
  <c r="M170" i="1"/>
  <c r="K171" i="1"/>
  <c r="L171" i="1"/>
  <c r="M171" i="1"/>
  <c r="K172" i="1"/>
  <c r="L172" i="1"/>
  <c r="M172" i="1"/>
  <c r="K173" i="1"/>
  <c r="L173" i="1"/>
  <c r="M173" i="1"/>
  <c r="K174" i="1"/>
  <c r="L174" i="1"/>
  <c r="M174" i="1"/>
  <c r="K175" i="1"/>
  <c r="L175" i="1"/>
  <c r="M175" i="1"/>
  <c r="K176" i="1"/>
  <c r="L176" i="1"/>
  <c r="M176" i="1"/>
  <c r="K177" i="1"/>
  <c r="L177" i="1"/>
  <c r="M177" i="1"/>
  <c r="K178" i="1"/>
  <c r="L178" i="1"/>
  <c r="M178" i="1"/>
  <c r="K179" i="1"/>
  <c r="L179" i="1"/>
  <c r="M179" i="1"/>
  <c r="K180" i="1"/>
  <c r="L180" i="1"/>
  <c r="M180" i="1"/>
  <c r="K181" i="1"/>
  <c r="L181" i="1"/>
  <c r="M181" i="1"/>
  <c r="K182" i="1"/>
  <c r="L182" i="1"/>
  <c r="M182" i="1"/>
  <c r="K183" i="1"/>
  <c r="L183" i="1"/>
  <c r="M183" i="1"/>
  <c r="K184" i="1"/>
  <c r="L184" i="1"/>
  <c r="M184" i="1"/>
  <c r="K185" i="1"/>
  <c r="L185" i="1"/>
  <c r="M185" i="1"/>
  <c r="K186" i="1"/>
  <c r="L186" i="1"/>
  <c r="M186" i="1"/>
  <c r="K187" i="1"/>
  <c r="L187" i="1"/>
  <c r="M187" i="1"/>
  <c r="K188" i="1"/>
  <c r="L188" i="1"/>
  <c r="M188" i="1"/>
  <c r="K189" i="1"/>
  <c r="L189" i="1"/>
  <c r="M189" i="1"/>
  <c r="K190" i="1"/>
  <c r="L190" i="1"/>
  <c r="M190" i="1"/>
  <c r="K191" i="1"/>
  <c r="L191" i="1"/>
  <c r="M191" i="1"/>
  <c r="K192" i="1"/>
  <c r="L192" i="1"/>
  <c r="M192" i="1"/>
  <c r="K193" i="1"/>
  <c r="L193" i="1"/>
  <c r="M193" i="1"/>
  <c r="K194" i="1"/>
  <c r="L194" i="1"/>
  <c r="M194" i="1"/>
  <c r="K195" i="1"/>
  <c r="L195" i="1"/>
  <c r="M195" i="1"/>
  <c r="K196" i="1"/>
  <c r="L196" i="1"/>
  <c r="M196" i="1"/>
  <c r="K197" i="1"/>
  <c r="L197" i="1"/>
  <c r="M197" i="1"/>
  <c r="K198" i="1"/>
  <c r="L198" i="1"/>
  <c r="M198" i="1"/>
  <c r="K199" i="1"/>
  <c r="L199" i="1"/>
  <c r="M199" i="1"/>
  <c r="K200" i="1"/>
  <c r="L200" i="1"/>
  <c r="M200" i="1"/>
  <c r="K201" i="1"/>
  <c r="L201" i="1"/>
  <c r="M201" i="1"/>
  <c r="K202" i="1"/>
  <c r="L202" i="1"/>
  <c r="M202" i="1"/>
  <c r="K203" i="1"/>
  <c r="L203" i="1"/>
  <c r="M203" i="1"/>
  <c r="K204" i="1"/>
  <c r="L204" i="1"/>
  <c r="M204" i="1"/>
  <c r="K205" i="1"/>
  <c r="L205" i="1"/>
  <c r="M205" i="1"/>
  <c r="K206" i="1"/>
  <c r="L206" i="1"/>
  <c r="M206" i="1"/>
  <c r="K207" i="1"/>
  <c r="L207" i="1"/>
  <c r="M207" i="1"/>
  <c r="K208" i="1"/>
  <c r="L208" i="1"/>
  <c r="M208" i="1"/>
  <c r="K209" i="1"/>
  <c r="L209" i="1"/>
  <c r="M209" i="1"/>
  <c r="K210" i="1"/>
  <c r="L210" i="1"/>
  <c r="M210" i="1"/>
  <c r="K211" i="1"/>
  <c r="L211" i="1"/>
  <c r="M211" i="1"/>
  <c r="K212" i="1"/>
  <c r="L212" i="1"/>
  <c r="M212" i="1"/>
  <c r="K213" i="1"/>
  <c r="L213" i="1"/>
  <c r="M213" i="1"/>
  <c r="K214" i="1"/>
  <c r="L214" i="1"/>
  <c r="M214" i="1"/>
  <c r="K215" i="1"/>
  <c r="L215" i="1"/>
  <c r="M215" i="1"/>
  <c r="K216" i="1"/>
  <c r="L216" i="1"/>
  <c r="M216" i="1"/>
  <c r="K217" i="1"/>
  <c r="L217" i="1"/>
  <c r="M217" i="1"/>
  <c r="K218" i="1"/>
  <c r="L218" i="1"/>
  <c r="M218" i="1"/>
  <c r="K219" i="1"/>
  <c r="L219" i="1"/>
  <c r="M219" i="1"/>
  <c r="K220" i="1"/>
  <c r="L220" i="1"/>
  <c r="M220" i="1"/>
  <c r="K221" i="1"/>
  <c r="L221" i="1"/>
  <c r="M221" i="1"/>
  <c r="K222" i="1"/>
  <c r="L222" i="1"/>
  <c r="M222" i="1"/>
  <c r="K223" i="1"/>
  <c r="L223" i="1"/>
  <c r="M223" i="1"/>
  <c r="K224" i="1"/>
  <c r="L224" i="1"/>
  <c r="M224" i="1"/>
  <c r="K225" i="1"/>
  <c r="L225" i="1"/>
  <c r="M225" i="1"/>
  <c r="K226" i="1"/>
  <c r="L226" i="1"/>
  <c r="M226" i="1"/>
  <c r="K227" i="1"/>
  <c r="L227" i="1"/>
  <c r="M227" i="1"/>
  <c r="K228" i="1"/>
  <c r="L228" i="1"/>
  <c r="M228" i="1"/>
  <c r="K229" i="1"/>
  <c r="L229" i="1"/>
  <c r="M229" i="1"/>
  <c r="K230" i="1"/>
  <c r="L230" i="1"/>
  <c r="M230" i="1"/>
  <c r="K231" i="1"/>
  <c r="L231" i="1"/>
  <c r="M231" i="1"/>
  <c r="K232" i="1"/>
  <c r="L232" i="1"/>
  <c r="M232" i="1"/>
  <c r="K233" i="1"/>
  <c r="L233" i="1"/>
  <c r="M233" i="1"/>
  <c r="K234" i="1"/>
  <c r="L234" i="1"/>
  <c r="M234" i="1"/>
  <c r="K235" i="1"/>
  <c r="L235" i="1"/>
  <c r="M235" i="1"/>
  <c r="K236" i="1"/>
  <c r="L236" i="1"/>
  <c r="M236" i="1"/>
  <c r="K237" i="1"/>
  <c r="L237" i="1"/>
  <c r="M237" i="1"/>
  <c r="K238" i="1"/>
  <c r="L238" i="1"/>
  <c r="M238" i="1"/>
  <c r="K239" i="1"/>
  <c r="L239" i="1"/>
  <c r="M239" i="1"/>
  <c r="K240" i="1"/>
  <c r="L240" i="1"/>
  <c r="M240" i="1"/>
  <c r="K241" i="1"/>
  <c r="L241" i="1"/>
  <c r="M241" i="1"/>
  <c r="K242" i="1"/>
  <c r="L242" i="1"/>
  <c r="M242" i="1"/>
  <c r="K243" i="1"/>
  <c r="L243" i="1"/>
  <c r="M243" i="1"/>
  <c r="K244" i="1"/>
  <c r="L244" i="1"/>
  <c r="M244" i="1"/>
  <c r="K245" i="1"/>
  <c r="L245" i="1"/>
  <c r="M245" i="1"/>
  <c r="K246" i="1"/>
  <c r="L246" i="1"/>
  <c r="M246" i="1"/>
  <c r="K247" i="1"/>
  <c r="L247" i="1"/>
  <c r="M247" i="1"/>
  <c r="K248" i="1"/>
  <c r="L248" i="1"/>
  <c r="M248" i="1"/>
  <c r="K249" i="1"/>
  <c r="L249" i="1"/>
  <c r="M249" i="1"/>
  <c r="K250" i="1"/>
  <c r="L250" i="1"/>
  <c r="M250" i="1"/>
  <c r="K251" i="1"/>
  <c r="L251" i="1"/>
  <c r="M251" i="1"/>
  <c r="K252" i="1"/>
  <c r="L252" i="1"/>
  <c r="M252" i="1"/>
  <c r="K253" i="1"/>
  <c r="L253" i="1"/>
  <c r="M253" i="1"/>
  <c r="K254" i="1"/>
  <c r="L254" i="1"/>
  <c r="M254" i="1"/>
  <c r="K255" i="1"/>
  <c r="L255" i="1"/>
  <c r="M255" i="1"/>
  <c r="K256" i="1"/>
  <c r="L256" i="1"/>
  <c r="M256" i="1"/>
  <c r="K257" i="1"/>
  <c r="L257" i="1"/>
  <c r="M257" i="1"/>
  <c r="K258" i="1"/>
  <c r="L258" i="1"/>
  <c r="M258" i="1"/>
  <c r="K259" i="1"/>
  <c r="L259" i="1"/>
  <c r="M259" i="1"/>
  <c r="K260" i="1"/>
  <c r="L260" i="1"/>
  <c r="M260" i="1"/>
  <c r="K261" i="1"/>
  <c r="L261" i="1"/>
  <c r="M261" i="1"/>
  <c r="K262" i="1"/>
  <c r="L262" i="1"/>
  <c r="M262" i="1"/>
  <c r="K263" i="1"/>
  <c r="L263" i="1"/>
  <c r="M263" i="1"/>
  <c r="K264" i="1"/>
  <c r="L264" i="1"/>
  <c r="M264" i="1"/>
  <c r="K265" i="1"/>
  <c r="L265" i="1"/>
  <c r="M265" i="1"/>
  <c r="K266" i="1"/>
  <c r="L266" i="1"/>
  <c r="M266" i="1"/>
  <c r="K267" i="1"/>
  <c r="L267" i="1"/>
  <c r="M267" i="1"/>
  <c r="K268" i="1"/>
  <c r="L268" i="1"/>
  <c r="M268" i="1"/>
  <c r="K269" i="1"/>
  <c r="L269" i="1"/>
  <c r="M269" i="1"/>
  <c r="K270" i="1"/>
  <c r="L270" i="1"/>
  <c r="M270" i="1"/>
  <c r="K271" i="1"/>
  <c r="L271" i="1"/>
  <c r="M271" i="1"/>
  <c r="K272" i="1"/>
  <c r="L272" i="1"/>
  <c r="M272" i="1"/>
  <c r="K273" i="1"/>
  <c r="L273" i="1"/>
  <c r="M273" i="1"/>
  <c r="K274" i="1"/>
  <c r="L274" i="1"/>
  <c r="M274" i="1"/>
  <c r="K275" i="1"/>
  <c r="L275" i="1"/>
  <c r="M275" i="1"/>
  <c r="K276" i="1"/>
  <c r="L276" i="1"/>
  <c r="M276" i="1"/>
  <c r="K277" i="1"/>
  <c r="L277" i="1"/>
  <c r="M277" i="1"/>
  <c r="K278" i="1"/>
  <c r="L278" i="1"/>
  <c r="M278" i="1"/>
  <c r="K279" i="1"/>
  <c r="L279" i="1"/>
  <c r="M279" i="1"/>
  <c r="K280" i="1"/>
  <c r="L280" i="1"/>
  <c r="M280" i="1"/>
  <c r="K281" i="1"/>
  <c r="L281" i="1"/>
  <c r="M281" i="1"/>
  <c r="K282" i="1"/>
  <c r="L282" i="1"/>
  <c r="M282" i="1"/>
  <c r="K283" i="1"/>
  <c r="L283" i="1"/>
  <c r="M283" i="1"/>
  <c r="K284" i="1"/>
  <c r="L284" i="1"/>
  <c r="M284" i="1"/>
  <c r="K285" i="1"/>
  <c r="L285" i="1"/>
  <c r="M285" i="1"/>
  <c r="K286" i="1"/>
  <c r="L286" i="1"/>
  <c r="M286" i="1"/>
  <c r="K287" i="1"/>
  <c r="L287" i="1"/>
  <c r="M287" i="1"/>
  <c r="K288" i="1"/>
  <c r="L288" i="1"/>
  <c r="M288" i="1"/>
  <c r="K289" i="1"/>
  <c r="L289" i="1"/>
  <c r="M289" i="1"/>
  <c r="K290" i="1"/>
  <c r="L290" i="1"/>
  <c r="M290" i="1"/>
  <c r="K291" i="1"/>
  <c r="L291" i="1"/>
  <c r="M291" i="1"/>
  <c r="K292" i="1"/>
  <c r="L292" i="1"/>
  <c r="M292" i="1"/>
  <c r="K293" i="1"/>
  <c r="L293" i="1"/>
  <c r="M293" i="1"/>
  <c r="K294" i="1"/>
  <c r="L294" i="1"/>
  <c r="M294" i="1"/>
  <c r="K295" i="1"/>
  <c r="L295" i="1"/>
  <c r="M295" i="1"/>
  <c r="K296" i="1"/>
  <c r="L296" i="1"/>
  <c r="M296" i="1"/>
  <c r="K297" i="1"/>
  <c r="L297" i="1"/>
  <c r="M297" i="1"/>
  <c r="K298" i="1"/>
  <c r="L298" i="1"/>
  <c r="M298" i="1"/>
  <c r="K299" i="1"/>
  <c r="L299" i="1"/>
  <c r="M299" i="1"/>
  <c r="K300" i="1"/>
  <c r="L300" i="1"/>
  <c r="M300" i="1"/>
  <c r="K301" i="1"/>
  <c r="L301" i="1"/>
  <c r="M301" i="1"/>
  <c r="K302" i="1"/>
  <c r="L302" i="1"/>
  <c r="M302" i="1"/>
  <c r="K303" i="1"/>
  <c r="L303" i="1"/>
  <c r="M303" i="1"/>
  <c r="K304" i="1"/>
  <c r="L304" i="1"/>
  <c r="M304" i="1"/>
  <c r="K305" i="1"/>
  <c r="L305" i="1"/>
  <c r="M305" i="1"/>
  <c r="K306" i="1"/>
  <c r="L306" i="1"/>
  <c r="M306" i="1"/>
  <c r="K307" i="1"/>
  <c r="L307" i="1"/>
  <c r="M307" i="1"/>
  <c r="K308" i="1"/>
  <c r="L308" i="1"/>
  <c r="M308" i="1"/>
  <c r="K309" i="1"/>
  <c r="L309" i="1"/>
  <c r="M309" i="1"/>
  <c r="K310" i="1"/>
  <c r="L310" i="1"/>
  <c r="M310" i="1"/>
  <c r="K311" i="1"/>
  <c r="L311" i="1"/>
  <c r="M311" i="1"/>
  <c r="K312" i="1"/>
  <c r="L312" i="1"/>
  <c r="M312" i="1"/>
  <c r="K313" i="1"/>
  <c r="L313" i="1"/>
  <c r="M313" i="1"/>
  <c r="K314" i="1"/>
  <c r="L314" i="1"/>
  <c r="M314" i="1"/>
  <c r="K315" i="1"/>
  <c r="L315" i="1"/>
  <c r="M315" i="1"/>
  <c r="K316" i="1"/>
  <c r="L316" i="1"/>
  <c r="M316" i="1"/>
  <c r="K317" i="1"/>
  <c r="L317" i="1"/>
  <c r="M317" i="1"/>
  <c r="K318" i="1"/>
  <c r="L318" i="1"/>
  <c r="M318" i="1"/>
  <c r="K319" i="1"/>
  <c r="L319" i="1"/>
  <c r="M319" i="1"/>
  <c r="K320" i="1"/>
  <c r="L320" i="1"/>
  <c r="M320" i="1"/>
  <c r="K321" i="1"/>
  <c r="L321" i="1"/>
  <c r="M321" i="1"/>
  <c r="K322" i="1"/>
  <c r="L322" i="1"/>
  <c r="M322" i="1"/>
  <c r="K323" i="1"/>
  <c r="L323" i="1"/>
  <c r="M323" i="1"/>
  <c r="K324" i="1"/>
  <c r="L324" i="1"/>
  <c r="M324" i="1"/>
  <c r="K325" i="1"/>
  <c r="L325" i="1"/>
  <c r="M325" i="1"/>
  <c r="K326" i="1"/>
  <c r="L326" i="1"/>
  <c r="M326" i="1"/>
  <c r="K327" i="1"/>
  <c r="L327" i="1"/>
  <c r="M327" i="1"/>
  <c r="K328" i="1"/>
  <c r="L328" i="1"/>
  <c r="M328" i="1"/>
  <c r="K329" i="1"/>
  <c r="L329" i="1"/>
  <c r="M329" i="1"/>
  <c r="K330" i="1"/>
  <c r="L330" i="1"/>
  <c r="M330" i="1"/>
  <c r="K331" i="1"/>
  <c r="L331" i="1"/>
  <c r="M331" i="1"/>
  <c r="K332" i="1"/>
  <c r="L332" i="1"/>
  <c r="M332" i="1"/>
  <c r="K333" i="1"/>
  <c r="L333" i="1"/>
  <c r="M333" i="1"/>
  <c r="K334" i="1"/>
  <c r="L334" i="1"/>
  <c r="M334" i="1"/>
</calcChain>
</file>

<file path=xl/sharedStrings.xml><?xml version="1.0" encoding="utf-8"?>
<sst xmlns="http://schemas.openxmlformats.org/spreadsheetml/2006/main" count="13257" uniqueCount="4920">
  <si>
    <t>property</t>
  </si>
  <si>
    <t>field</t>
  </si>
  <si>
    <t>surveyor (use full names, each separated by a comma)</t>
  </si>
  <si>
    <t>date</t>
  </si>
  <si>
    <t>Transect</t>
  </si>
  <si>
    <t>plot</t>
  </si>
  <si>
    <t>heading</t>
  </si>
  <si>
    <t>distance</t>
  </si>
  <si>
    <t>name on datasheet</t>
  </si>
  <si>
    <t>code</t>
  </si>
  <si>
    <t>latin.validation</t>
  </si>
  <si>
    <t>common.validation</t>
  </si>
  <si>
    <t>status</t>
  </si>
  <si>
    <t>% Cover</t>
  </si>
  <si>
    <t>Flower or Fruit</t>
  </si>
  <si>
    <t>veg%</t>
  </si>
  <si>
    <t>soil%</t>
  </si>
  <si>
    <t>rock%</t>
  </si>
  <si>
    <t>other%</t>
  </si>
  <si>
    <t>Incidentals (indicate with an "I")</t>
  </si>
  <si>
    <t>Major Flowering Spp.</t>
  </si>
  <si>
    <t>Notes</t>
  </si>
  <si>
    <t>surveyor names</t>
  </si>
  <si>
    <t>transect</t>
  </si>
  <si>
    <t>genus on datasheet</t>
  </si>
  <si>
    <t>species on datasheet</t>
  </si>
  <si>
    <t>Narrator</t>
  </si>
  <si>
    <t>Natalie Izlar</t>
  </si>
  <si>
    <t>A</t>
  </si>
  <si>
    <t>SCAR7</t>
  </si>
  <si>
    <t>FR</t>
  </si>
  <si>
    <t>P</t>
  </si>
  <si>
    <t>POPR</t>
  </si>
  <si>
    <t>SOCAC4</t>
  </si>
  <si>
    <t>Galium*</t>
  </si>
  <si>
    <t>GALIU</t>
  </si>
  <si>
    <t>Velvet Grass</t>
  </si>
  <si>
    <t>HOLA</t>
  </si>
  <si>
    <t>SOAC4</t>
  </si>
  <si>
    <t>FL</t>
  </si>
  <si>
    <t>Flattened</t>
  </si>
  <si>
    <t>GAPE</t>
  </si>
  <si>
    <t>POA</t>
  </si>
  <si>
    <t>VEAR</t>
  </si>
  <si>
    <t>ALVI</t>
  </si>
  <si>
    <t>*Fox Sedge</t>
  </si>
  <si>
    <t>Carex</t>
  </si>
  <si>
    <t>*Spiky Sedge</t>
  </si>
  <si>
    <t>MUSC</t>
  </si>
  <si>
    <t>*Bottlebrush</t>
  </si>
  <si>
    <t>Curly Dock</t>
  </si>
  <si>
    <t>RUCR</t>
  </si>
  <si>
    <t>Orchard</t>
  </si>
  <si>
    <t>DAGL</t>
  </si>
  <si>
    <t>RUBUS</t>
  </si>
  <si>
    <t>PERSIC</t>
  </si>
  <si>
    <t>OXALIS</t>
  </si>
  <si>
    <t>OXALI</t>
  </si>
  <si>
    <t>TRRE3</t>
  </si>
  <si>
    <t>ACALY</t>
  </si>
  <si>
    <t>VITIS</t>
  </si>
  <si>
    <t>Lambs quarters</t>
  </si>
  <si>
    <t>CHAL7</t>
  </si>
  <si>
    <t>I</t>
  </si>
  <si>
    <t>Bladder campion</t>
  </si>
  <si>
    <t>SIVU</t>
  </si>
  <si>
    <t>CANUtans</t>
  </si>
  <si>
    <t>CANU4</t>
  </si>
  <si>
    <t>Timothy</t>
  </si>
  <si>
    <t>PHPR3</t>
  </si>
  <si>
    <t>Arthraxon</t>
  </si>
  <si>
    <t>ARHI3</t>
  </si>
  <si>
    <t>Perilla</t>
  </si>
  <si>
    <t>PEFR4</t>
  </si>
  <si>
    <t>Pokeweed</t>
  </si>
  <si>
    <t>PHAM4</t>
  </si>
  <si>
    <t>Property</t>
  </si>
  <si>
    <t>Field</t>
  </si>
  <si>
    <t>Date</t>
  </si>
  <si>
    <t>Plot</t>
  </si>
  <si>
    <r>
      <t>VProf_D1_0_</t>
    </r>
    <r>
      <rPr>
        <b/>
        <sz val="11"/>
        <color rgb="FFFF0000"/>
        <rFont val="Calibri"/>
        <family val="2"/>
      </rPr>
      <t>0.1</t>
    </r>
  </si>
  <si>
    <t>VProf_D1_0.1_0.2</t>
  </si>
  <si>
    <t>VProf_D1_0.2_0.3</t>
  </si>
  <si>
    <t>VProf_D1_0.3_0.4</t>
  </si>
  <si>
    <r>
      <t>VProf_D1_0.4_</t>
    </r>
    <r>
      <rPr>
        <b/>
        <sz val="11"/>
        <color rgb="FFFF0000"/>
        <rFont val="Calibri"/>
        <family val="2"/>
      </rPr>
      <t>0.5</t>
    </r>
  </si>
  <si>
    <t>VProf_D1_0.5_0.6</t>
  </si>
  <si>
    <t>VProf_D1_0.6_0.7</t>
  </si>
  <si>
    <t>VProf_D1_0.7_0.8</t>
  </si>
  <si>
    <t>VProf_D1_0.8_0.9</t>
  </si>
  <si>
    <r>
      <t>VProf_D1_0.9_</t>
    </r>
    <r>
      <rPr>
        <b/>
        <sz val="11"/>
        <color rgb="FFFF0000"/>
        <rFont val="Calibri"/>
        <family val="2"/>
      </rPr>
      <t>1</t>
    </r>
  </si>
  <si>
    <t>VProf_D1_1_1.1</t>
  </si>
  <si>
    <t>VProf_D1_1.1_1.2</t>
  </si>
  <si>
    <t>VProf_D1_1.2_1.3</t>
  </si>
  <si>
    <t>VProf_D1_1.3_1.4</t>
  </si>
  <si>
    <r>
      <t>VProf_D1_1.4_</t>
    </r>
    <r>
      <rPr>
        <b/>
        <sz val="11"/>
        <color rgb="FFFF0000"/>
        <rFont val="Calibri"/>
        <family val="2"/>
      </rPr>
      <t>1.5</t>
    </r>
  </si>
  <si>
    <t>VProf_D1_1.5_1.6</t>
  </si>
  <si>
    <t>VProf_D1_1.6_1.7</t>
  </si>
  <si>
    <t>VProf_D1_1.7_1.8</t>
  </si>
  <si>
    <t>VProf_D1_1.8_1.9</t>
  </si>
  <si>
    <r>
      <t>VProf_D1_1.9_</t>
    </r>
    <r>
      <rPr>
        <b/>
        <sz val="11"/>
        <color rgb="FFFF0000"/>
        <rFont val="Calibri"/>
        <family val="2"/>
      </rPr>
      <t>2</t>
    </r>
  </si>
  <si>
    <t>VProf_D2_0_0.1</t>
  </si>
  <si>
    <t>VProf_D2_0.1_0.2</t>
  </si>
  <si>
    <t>VProf_D2_0.2_0.3</t>
  </si>
  <si>
    <t>VProf_D2_0.3_0.4</t>
  </si>
  <si>
    <t>VProf_D2_0.4_0.5</t>
  </si>
  <si>
    <t>VProf_D2_0.5_0.6</t>
  </si>
  <si>
    <t>VProf_D2_0.6_0.7</t>
  </si>
  <si>
    <t>VProf_D2_0.7_0.8</t>
  </si>
  <si>
    <t>VProf_D2_0.8_0.9</t>
  </si>
  <si>
    <t>VProf_D2_0.9_1</t>
  </si>
  <si>
    <t>VProf_D2_1_1.1</t>
  </si>
  <si>
    <t>VProf_D2_1.1_1.2</t>
  </si>
  <si>
    <t>VProf_D2_1.2_1.3</t>
  </si>
  <si>
    <t>VProf_D2_1.3_1.4</t>
  </si>
  <si>
    <t>VProf_D2_1.4_1.5</t>
  </si>
  <si>
    <t>VProf_D2_1.5_1.6</t>
  </si>
  <si>
    <t>VProf_D2_1.6_1.7</t>
  </si>
  <si>
    <t>VProf_D2_1.7_1.8</t>
  </si>
  <si>
    <t>VProf_D2_1.8_1.9</t>
  </si>
  <si>
    <t>VProf_D2_1.9_2</t>
  </si>
  <si>
    <t>Fannon</t>
  </si>
  <si>
    <t>Fannon Shrub</t>
  </si>
  <si>
    <t>G</t>
  </si>
  <si>
    <t>.</t>
  </si>
  <si>
    <t>F   G</t>
  </si>
  <si>
    <t>F</t>
  </si>
  <si>
    <t>W</t>
  </si>
  <si>
    <t>F W</t>
  </si>
  <si>
    <t>F G</t>
  </si>
  <si>
    <t>B</t>
  </si>
  <si>
    <t>W G</t>
  </si>
  <si>
    <t>G.</t>
  </si>
  <si>
    <t>C</t>
  </si>
  <si>
    <t>G F</t>
  </si>
  <si>
    <t>G W</t>
  </si>
  <si>
    <t>..</t>
  </si>
  <si>
    <t>veg.type</t>
  </si>
  <si>
    <t>latin</t>
  </si>
  <si>
    <t>family</t>
  </si>
  <si>
    <t>common</t>
  </si>
  <si>
    <t>taxa.note</t>
  </si>
  <si>
    <t>rank</t>
  </si>
  <si>
    <t>genus</t>
  </si>
  <si>
    <t>old.code</t>
  </si>
  <si>
    <t>year first recorded</t>
  </si>
  <si>
    <t>2FERN</t>
  </si>
  <si>
    <t>uncertain</t>
  </si>
  <si>
    <t>_unknown</t>
  </si>
  <si>
    <t>unknown fern</t>
  </si>
  <si>
    <t>unknown</t>
  </si>
  <si>
    <t>2FORB</t>
  </si>
  <si>
    <t>unknown forb</t>
  </si>
  <si>
    <t>2GRAM</t>
  </si>
  <si>
    <t>unknown graminoid</t>
  </si>
  <si>
    <t>2PLANT</t>
  </si>
  <si>
    <t>U</t>
  </si>
  <si>
    <t>unknown plant</t>
  </si>
  <si>
    <t>2SHRUB</t>
  </si>
  <si>
    <t>unknown woody</t>
  </si>
  <si>
    <t>ABTH</t>
  </si>
  <si>
    <t>introduced</t>
  </si>
  <si>
    <t>Abutilon theophrasti</t>
  </si>
  <si>
    <t>Malvaceae</t>
  </si>
  <si>
    <t>velvetleaf</t>
  </si>
  <si>
    <t>species</t>
  </si>
  <si>
    <t>Abutilon</t>
  </si>
  <si>
    <t>native</t>
  </si>
  <si>
    <t>Acalypha</t>
  </si>
  <si>
    <t>Euphorbiaceae</t>
  </si>
  <si>
    <t>copperleaf</t>
  </si>
  <si>
    <t>ACGR2</t>
  </si>
  <si>
    <t>Acalypha gracilens</t>
  </si>
  <si>
    <t>slender threeseed mercury</t>
  </si>
  <si>
    <t>ACRH</t>
  </si>
  <si>
    <t>Acalypha rhomboidea</t>
  </si>
  <si>
    <t>common threeseed mercury</t>
  </si>
  <si>
    <t>ACVI</t>
  </si>
  <si>
    <t>Acalypha virginica</t>
  </si>
  <si>
    <t>Virginia threeseed mercury</t>
  </si>
  <si>
    <t>ACER</t>
  </si>
  <si>
    <t>Acer</t>
  </si>
  <si>
    <t>Sapindaceae</t>
  </si>
  <si>
    <t>maple</t>
  </si>
  <si>
    <t>ACNE2</t>
  </si>
  <si>
    <t>Acer negundo</t>
  </si>
  <si>
    <t>boxelder</t>
  </si>
  <si>
    <t>ACRU</t>
  </si>
  <si>
    <t>Acer rubrum</t>
  </si>
  <si>
    <t>red maple</t>
  </si>
  <si>
    <t>ACSA2</t>
  </si>
  <si>
    <t>Acer saccharinum</t>
  </si>
  <si>
    <t>silver maple</t>
  </si>
  <si>
    <t>ACMI2</t>
  </si>
  <si>
    <t>Achillea borealis</t>
  </si>
  <si>
    <t>Asteraceae</t>
  </si>
  <si>
    <t>common yarrow</t>
  </si>
  <si>
    <t>Achillea millefolium changed to Achillea borealis in Flora</t>
  </si>
  <si>
    <t>Achillea</t>
  </si>
  <si>
    <t>ACMIO</t>
  </si>
  <si>
    <t>ACHNA</t>
  </si>
  <si>
    <t>Achnatherum</t>
  </si>
  <si>
    <t>Poaceae</t>
  </si>
  <si>
    <t>needlegrass</t>
  </si>
  <si>
    <t>specimen would be state record (unless planted)</t>
  </si>
  <si>
    <t>ACCA4</t>
  </si>
  <si>
    <t>Acorus calamus</t>
  </si>
  <si>
    <t>Acoraceae </t>
  </si>
  <si>
    <t>sweetflag</t>
  </si>
  <si>
    <t>Acorus</t>
  </si>
  <si>
    <t>ACRA7</t>
  </si>
  <si>
    <t>Actaea racemosa</t>
  </si>
  <si>
    <t>Ranunculaceae</t>
  </si>
  <si>
    <t>black baneberry</t>
  </si>
  <si>
    <t>Actaea</t>
  </si>
  <si>
    <t>AGALI</t>
  </si>
  <si>
    <t>Agalinis</t>
  </si>
  <si>
    <t>Orobanchaceae</t>
  </si>
  <si>
    <t>false foxglove</t>
  </si>
  <si>
    <t>AGDE5</t>
  </si>
  <si>
    <t>Agalinis decemloba</t>
  </si>
  <si>
    <t>ten-lobed false foxglove</t>
  </si>
  <si>
    <t>AGFO</t>
  </si>
  <si>
    <t>Agastache foeniculum</t>
  </si>
  <si>
    <t>Lamiaceae</t>
  </si>
  <si>
    <t>lavender hyssop</t>
  </si>
  <si>
    <t>bee-friendly beef seed mix</t>
  </si>
  <si>
    <t xml:space="preserve">
species</t>
  </si>
  <si>
    <t>Agastache</t>
  </si>
  <si>
    <t> </t>
  </si>
  <si>
    <t>AGPU5</t>
  </si>
  <si>
    <t>Agalinis purpurea</t>
  </si>
  <si>
    <t>purple false foxglove</t>
  </si>
  <si>
    <t>AGTE3</t>
  </si>
  <si>
    <t>Agalinis tenuifolia</t>
  </si>
  <si>
    <t>slenderleaf false foxglove</t>
  </si>
  <si>
    <t>variety</t>
  </si>
  <si>
    <t>AGTET</t>
  </si>
  <si>
    <t>Agalinis tenuifolia var. tenuifolia</t>
  </si>
  <si>
    <t>AGAL5</t>
  </si>
  <si>
    <t>Ageratina altissima</t>
  </si>
  <si>
    <t>white snakeroot</t>
  </si>
  <si>
    <t>Ageratina</t>
  </si>
  <si>
    <t>AGALA</t>
  </si>
  <si>
    <t>Ageratina altissima var. altissima</t>
  </si>
  <si>
    <t>AGAR4</t>
  </si>
  <si>
    <t>Ageratina aromatica</t>
  </si>
  <si>
    <t>lesser snakeroot</t>
  </si>
  <si>
    <t>AGRIM</t>
  </si>
  <si>
    <t>Agrimonia</t>
  </si>
  <si>
    <t>Rosaceae</t>
  </si>
  <si>
    <t>agrimony</t>
  </si>
  <si>
    <t>AGMI2</t>
  </si>
  <si>
    <t>Agrimonia microcarpa</t>
  </si>
  <si>
    <t>low agrimony</t>
  </si>
  <si>
    <t>AGGR2</t>
  </si>
  <si>
    <t>Agrimonia gryposepala</t>
  </si>
  <si>
    <t>tall hairy agrimony</t>
  </si>
  <si>
    <t>AGPA6</t>
  </si>
  <si>
    <t>Agrimonia parviflora</t>
  </si>
  <si>
    <t>harvestlice</t>
  </si>
  <si>
    <t>AGPU</t>
  </si>
  <si>
    <t>Agrimonia pubescens</t>
  </si>
  <si>
    <t>soft agrimony</t>
  </si>
  <si>
    <t>AGRO3</t>
  </si>
  <si>
    <t>Agrimonia rostellata</t>
  </si>
  <si>
    <t>beaked agrimony</t>
  </si>
  <si>
    <t>AGST</t>
  </si>
  <si>
    <t>Agrimonia striata</t>
  </si>
  <si>
    <t>roadside agrimony</t>
  </si>
  <si>
    <t>AGCR</t>
  </si>
  <si>
    <t>Agropyron cristatum</t>
  </si>
  <si>
    <t>crested wheatgrass</t>
  </si>
  <si>
    <t>Agropyron</t>
  </si>
  <si>
    <t>AGROS2</t>
  </si>
  <si>
    <t>Agrostis</t>
  </si>
  <si>
    <t>bentgrass</t>
  </si>
  <si>
    <t>AGCA5</t>
  </si>
  <si>
    <t>Agrostis capillaris</t>
  </si>
  <si>
    <t>colonial bentgrass</t>
  </si>
  <si>
    <t>AGGI2</t>
  </si>
  <si>
    <t>Agrostis gigantea</t>
  </si>
  <si>
    <t>redtop</t>
  </si>
  <si>
    <t>AGHY</t>
  </si>
  <si>
    <t>Agrostis hyemalis</t>
  </si>
  <si>
    <t>winter bentgrass</t>
  </si>
  <si>
    <t>AGPE</t>
  </si>
  <si>
    <t>Agrostis perennans</t>
  </si>
  <si>
    <t>upland bentgrass</t>
  </si>
  <si>
    <t>AGSC5</t>
  </si>
  <si>
    <t>Agrostis scabra</t>
  </si>
  <si>
    <t>rough bentgrass</t>
  </si>
  <si>
    <t>AGST2</t>
  </si>
  <si>
    <t>Agrostis stolonifera</t>
  </si>
  <si>
    <t>creeping bentgrass</t>
  </si>
  <si>
    <t>AIAL</t>
  </si>
  <si>
    <t>invasive</t>
  </si>
  <si>
    <t>Ailanthus altissima</t>
  </si>
  <si>
    <t>Simaroubaceae</t>
  </si>
  <si>
    <t>tree of heaven</t>
  </si>
  <si>
    <t>Ailanthus</t>
  </si>
  <si>
    <t>AGOB</t>
  </si>
  <si>
    <t>Agalinis obtusifolia</t>
  </si>
  <si>
    <t>AIEL4</t>
  </si>
  <si>
    <t>Aira elegans</t>
  </si>
  <si>
    <t>elegant hairgrass</t>
  </si>
  <si>
    <t>Aira</t>
  </si>
  <si>
    <t>ALJU</t>
  </si>
  <si>
    <t>Albizia julibrissin</t>
  </si>
  <si>
    <t>Fabaceae</t>
  </si>
  <si>
    <t>silktree</t>
  </si>
  <si>
    <t>Albizia</t>
  </si>
  <si>
    <t>ALFA2</t>
  </si>
  <si>
    <t>Aletris farinosa</t>
  </si>
  <si>
    <t>Liliaceae</t>
  </si>
  <si>
    <t>white colicroot</t>
  </si>
  <si>
    <t>Aletris</t>
  </si>
  <si>
    <t>ALPE4</t>
  </si>
  <si>
    <t>Alliaria petiolata</t>
  </si>
  <si>
    <t>Brassicaceae</t>
  </si>
  <si>
    <t>garlic mustard</t>
  </si>
  <si>
    <t>Alliaria</t>
  </si>
  <si>
    <t>ALLIU</t>
  </si>
  <si>
    <t>Allium</t>
  </si>
  <si>
    <t>Amaryllidaceae</t>
  </si>
  <si>
    <t>onion</t>
  </si>
  <si>
    <t>ALCA3</t>
  </si>
  <si>
    <t>Allium canadense</t>
  </si>
  <si>
    <t>meadow garlic</t>
  </si>
  <si>
    <t>ALCE2</t>
  </si>
  <si>
    <t>Allium cernuum</t>
  </si>
  <si>
    <t>nodding onion</t>
  </si>
  <si>
    <t>Allium vineale</t>
  </si>
  <si>
    <t>wild garlic</t>
  </si>
  <si>
    <t>ALSE2</t>
  </si>
  <si>
    <t>Alnus serrulata</t>
  </si>
  <si>
    <t>Betulaceae</t>
  </si>
  <si>
    <t>hazel alder</t>
  </si>
  <si>
    <t>Alnus</t>
  </si>
  <si>
    <t>ALOPE</t>
  </si>
  <si>
    <t>Alopecurus</t>
  </si>
  <si>
    <t>foxtail</t>
  </si>
  <si>
    <t>AMARA</t>
  </si>
  <si>
    <t>Amaranthus</t>
  </si>
  <si>
    <t>Amaranthaceae</t>
  </si>
  <si>
    <t>pigweed</t>
  </si>
  <si>
    <t>AMHY</t>
  </si>
  <si>
    <t>Amaranthus hybridus</t>
  </si>
  <si>
    <t>slender amaranth</t>
  </si>
  <si>
    <t>AMPA</t>
  </si>
  <si>
    <t>Amaranthus palmeri</t>
  </si>
  <si>
    <t>carelessweed</t>
  </si>
  <si>
    <t>AMRE</t>
  </si>
  <si>
    <t>Amaranthus retroflexus</t>
  </si>
  <si>
    <t>redroot amaranth</t>
  </si>
  <si>
    <t>AMSP</t>
  </si>
  <si>
    <t>Amaranthus spinosus</t>
  </si>
  <si>
    <t>spiny amaranth</t>
  </si>
  <si>
    <t>AMAR2</t>
  </si>
  <si>
    <t>Ambrosia artemisiifolia</t>
  </si>
  <si>
    <t>annual ragweed</t>
  </si>
  <si>
    <t>Ambrosia</t>
  </si>
  <si>
    <t>AMPS</t>
  </si>
  <si>
    <t>Ambrosia psilostachya</t>
  </si>
  <si>
    <t>perennial ragweed</t>
  </si>
  <si>
    <t>AMTR</t>
  </si>
  <si>
    <t>Ambrosia trifida</t>
  </si>
  <si>
    <t>giant ragweed</t>
  </si>
  <si>
    <t>AMELA</t>
  </si>
  <si>
    <t>Amelanchier</t>
  </si>
  <si>
    <t>serviceberry</t>
  </si>
  <si>
    <t>AMAR3</t>
  </si>
  <si>
    <t>Amelanchier arborea</t>
  </si>
  <si>
    <t>common serviceberry</t>
  </si>
  <si>
    <t>AMMU</t>
  </si>
  <si>
    <t>Amianthium muscitoxicum</t>
  </si>
  <si>
    <t>Melanthiaceae</t>
  </si>
  <si>
    <t>flypoison</t>
  </si>
  <si>
    <t>Amianthium</t>
  </si>
  <si>
    <t>AMFR</t>
  </si>
  <si>
    <t>Amorpha fruticosa</t>
  </si>
  <si>
    <t>false indigo bush</t>
  </si>
  <si>
    <t>Amorpha</t>
  </si>
  <si>
    <t>AMBR7</t>
  </si>
  <si>
    <t>Ampelopsis brevipedunculata</t>
  </si>
  <si>
    <t>Vitaceae</t>
  </si>
  <si>
    <t>Amur peppervine</t>
  </si>
  <si>
    <t>Ampelopsis</t>
  </si>
  <si>
    <t>AMBR2</t>
  </si>
  <si>
    <t>Amphicarpaea bracteata</t>
  </si>
  <si>
    <t>American hogpeanut</t>
  </si>
  <si>
    <t>Amphicarpaea</t>
  </si>
  <si>
    <t>ANAR</t>
  </si>
  <si>
    <t>Anagallis arvensis</t>
  </si>
  <si>
    <t>Primulaceae</t>
  </si>
  <si>
    <t>scarlet pimpernel</t>
  </si>
  <si>
    <t>Anagallis</t>
  </si>
  <si>
    <t>ANMA</t>
  </si>
  <si>
    <t>Anaphalis margaritacea</t>
  </si>
  <si>
    <t>western pearly everlasting</t>
  </si>
  <si>
    <t>Anaphalis</t>
  </si>
  <si>
    <t>ANAR16</t>
  </si>
  <si>
    <t>Anchusa arvensis</t>
  </si>
  <si>
    <t>Boraginaceae</t>
  </si>
  <si>
    <t>small bugloss</t>
  </si>
  <si>
    <t>Anchusa</t>
  </si>
  <si>
    <t>ANDRO2</t>
  </si>
  <si>
    <t>Andropogon</t>
  </si>
  <si>
    <t>bluestem</t>
  </si>
  <si>
    <t>ANGE</t>
  </si>
  <si>
    <t>Andropogon gerardii</t>
  </si>
  <si>
    <t>big bluestem</t>
  </si>
  <si>
    <t>ANGY2</t>
  </si>
  <si>
    <t>Andropogon gyrans</t>
  </si>
  <si>
    <t>Elliott's bluestem</t>
  </si>
  <si>
    <t>ANTE2</t>
  </si>
  <si>
    <t>Andropogon ternarius</t>
  </si>
  <si>
    <t>splitbeard bluestem</t>
  </si>
  <si>
    <t>ANVI2</t>
  </si>
  <si>
    <t>Andropogon virginicus</t>
  </si>
  <si>
    <t>broomsedge bluestem</t>
  </si>
  <si>
    <t>ANVIV</t>
  </si>
  <si>
    <t>Andropogon virginicus var. virginicus</t>
  </si>
  <si>
    <t>ANVI3</t>
  </si>
  <si>
    <t>Anemone virginiana</t>
  </si>
  <si>
    <t>tall thimbleweed</t>
  </si>
  <si>
    <t>Anemone</t>
  </si>
  <si>
    <t>ANVE</t>
  </si>
  <si>
    <t>Angelica venenosa</t>
  </si>
  <si>
    <t>Apiaceae</t>
  </si>
  <si>
    <t>hairy angelica</t>
  </si>
  <si>
    <t>Angelica</t>
  </si>
  <si>
    <t>ANTEN</t>
  </si>
  <si>
    <t>Antennaria</t>
  </si>
  <si>
    <t>pussytoes</t>
  </si>
  <si>
    <t>AIRA</t>
  </si>
  <si>
    <t>hairgrass</t>
  </si>
  <si>
    <t>ANAR6</t>
  </si>
  <si>
    <t>Anthemis arvensis</t>
  </si>
  <si>
    <t>corn chamomile</t>
  </si>
  <si>
    <t>Anthemis</t>
  </si>
  <si>
    <t>ANHO</t>
  </si>
  <si>
    <t>Antennaria howellii</t>
  </si>
  <si>
    <t>Howell's pussytoes</t>
  </si>
  <si>
    <t>ANNE</t>
  </si>
  <si>
    <t>Antennaria neglecta</t>
  </si>
  <si>
    <t>field pussytoes</t>
  </si>
  <si>
    <t>ANPA6</t>
  </si>
  <si>
    <t>Antennaria parlinii</t>
  </si>
  <si>
    <t>Parlin's pussytoes</t>
  </si>
  <si>
    <t>ANHON</t>
  </si>
  <si>
    <t>Antennaria howellii ssp. neodioica</t>
  </si>
  <si>
    <t>subspecies</t>
  </si>
  <si>
    <t>ANPAP</t>
  </si>
  <si>
    <t>Antennaria parlinii ssp. parlinii</t>
  </si>
  <si>
    <t>ANPL</t>
  </si>
  <si>
    <t>Antennaria plantaginifolia</t>
  </si>
  <si>
    <t>woman's tobacco</t>
  </si>
  <si>
    <t>ANHOP</t>
  </si>
  <si>
    <t>Antennaria howellii ssp. petaloidea</t>
  </si>
  <si>
    <t>small pussytoes</t>
  </si>
  <si>
    <t>ANOD</t>
  </si>
  <si>
    <t>Anthoxanthum odoratum</t>
  </si>
  <si>
    <t>sweet vernalgrass</t>
  </si>
  <si>
    <t>Anthoxanthum</t>
  </si>
  <si>
    <t>APIAC</t>
  </si>
  <si>
    <t>carrot family</t>
  </si>
  <si>
    <t>APAM</t>
  </si>
  <si>
    <t>Apios americana</t>
  </si>
  <si>
    <t>groundnut</t>
  </si>
  <si>
    <t>Apios</t>
  </si>
  <si>
    <t>APOCY</t>
  </si>
  <si>
    <t>Apocynum</t>
  </si>
  <si>
    <t>Apocynaceae</t>
  </si>
  <si>
    <t>dogbane</t>
  </si>
  <si>
    <t>APAN2</t>
  </si>
  <si>
    <t>Apocynum androsaemifolium</t>
  </si>
  <si>
    <t>spreading dogbane</t>
  </si>
  <si>
    <t>APCA</t>
  </si>
  <si>
    <t>Apocynum cannabinum</t>
  </si>
  <si>
    <t>Indianhemp</t>
  </si>
  <si>
    <t>APSI</t>
  </si>
  <si>
    <t>Apocynum sibiricum</t>
  </si>
  <si>
    <t>clasping-leaved dogbane</t>
  </si>
  <si>
    <t>AQCA</t>
  </si>
  <si>
    <t>Aquilegia canadensis</t>
  </si>
  <si>
    <t>red columbine</t>
  </si>
  <si>
    <t>Aquilegia</t>
  </si>
  <si>
    <t>ARTH</t>
  </si>
  <si>
    <t>Arabidopsis thaliana</t>
  </si>
  <si>
    <t>mouseear cress</t>
  </si>
  <si>
    <t>Arabidopsis</t>
  </si>
  <si>
    <t>ARHI</t>
  </si>
  <si>
    <t>Arabis hirsuta</t>
  </si>
  <si>
    <t>hairy rockcress</t>
  </si>
  <si>
    <t>Arabis</t>
  </si>
  <si>
    <t>ARSP2</t>
  </si>
  <si>
    <t>Aralia spinosa</t>
  </si>
  <si>
    <t>Araliaceae</t>
  </si>
  <si>
    <t>devil's walkingstick</t>
  </si>
  <si>
    <t>Aralia</t>
  </si>
  <si>
    <t>ARLA3</t>
  </si>
  <si>
    <t>Arctium lappa</t>
  </si>
  <si>
    <t>greater burdock</t>
  </si>
  <si>
    <t>Arctium</t>
  </si>
  <si>
    <t>ARMI2</t>
  </si>
  <si>
    <t>Arctium minus</t>
  </si>
  <si>
    <t>lesser burdock</t>
  </si>
  <si>
    <t>ARSE2</t>
  </si>
  <si>
    <t>Arenaria serpyllifolia</t>
  </si>
  <si>
    <t>Caryophyllaceae</t>
  </si>
  <si>
    <t>thymeleaf sandwort</t>
  </si>
  <si>
    <t>Arenaria</t>
  </si>
  <si>
    <t>ARTR</t>
  </si>
  <si>
    <t>Arisaema triphyllum</t>
  </si>
  <si>
    <t>Araceae</t>
  </si>
  <si>
    <t>Jack-in-the-pulpit</t>
  </si>
  <si>
    <t>Arisaema</t>
  </si>
  <si>
    <t>ARTRP</t>
  </si>
  <si>
    <t>Arisaema triphyllum ssp. pusillum</t>
  </si>
  <si>
    <t>ARIST</t>
  </si>
  <si>
    <t>Aristida</t>
  </si>
  <si>
    <t>threeawn</t>
  </si>
  <si>
    <t>ARDI4</t>
  </si>
  <si>
    <t>Aristida dichotoma</t>
  </si>
  <si>
    <t>churchmouse threeawn</t>
  </si>
  <si>
    <t>AROL</t>
  </si>
  <si>
    <t>Aristida oligantha</t>
  </si>
  <si>
    <t>prairie threeawn</t>
  </si>
  <si>
    <t>ARPU8</t>
  </si>
  <si>
    <t>Aristida purpurascens</t>
  </si>
  <si>
    <t>arrowfeather threeawn</t>
  </si>
  <si>
    <t>ARAR7</t>
  </si>
  <si>
    <t>Aronia arbutifolia</t>
  </si>
  <si>
    <t>red chokeberry</t>
  </si>
  <si>
    <t>Aronia</t>
  </si>
  <si>
    <t>AREL3</t>
  </si>
  <si>
    <t>Arrhenatherum elatius</t>
  </si>
  <si>
    <t>tall oatgrass</t>
  </si>
  <si>
    <t>Arrhenatherum</t>
  </si>
  <si>
    <t>ARAN3</t>
  </si>
  <si>
    <t>Artemisia annua</t>
  </si>
  <si>
    <t>sweet sagewort</t>
  </si>
  <si>
    <t>Artemisia</t>
  </si>
  <si>
    <t>ARBI2</t>
  </si>
  <si>
    <t>Artemisia biennis</t>
  </si>
  <si>
    <t>biennial wormwood</t>
  </si>
  <si>
    <t>ARCAC</t>
  </si>
  <si>
    <t>Artemisia campestris ssp. caudata</t>
  </si>
  <si>
    <t>field sagewort</t>
  </si>
  <si>
    <t>ARVU</t>
  </si>
  <si>
    <t>Artemisia vulgaris</t>
  </si>
  <si>
    <t>common wormwood</t>
  </si>
  <si>
    <t>Arthraxon hispidus</t>
  </si>
  <si>
    <t>small carpetgrass</t>
  </si>
  <si>
    <t>ASCA</t>
  </si>
  <si>
    <t>Asarum canadense</t>
  </si>
  <si>
    <t>Aristolochiaceae</t>
  </si>
  <si>
    <t>wild gigner</t>
  </si>
  <si>
    <t>Asarum</t>
  </si>
  <si>
    <t>ASCLE</t>
  </si>
  <si>
    <t>Asclepias</t>
  </si>
  <si>
    <t>milkweed</t>
  </si>
  <si>
    <t>ASAM</t>
  </si>
  <si>
    <t>Asclepias amplexicaulis</t>
  </si>
  <si>
    <t>clasping milkweed</t>
  </si>
  <si>
    <t>ASIN</t>
  </si>
  <si>
    <t>Asclepias incarnata</t>
  </si>
  <si>
    <t>swamp milkweed</t>
  </si>
  <si>
    <t>ASINP2</t>
  </si>
  <si>
    <t>Asclepias incarnata var. pulchra</t>
  </si>
  <si>
    <t>ASPU2</t>
  </si>
  <si>
    <t>Asclepias purpurascens</t>
  </si>
  <si>
    <t>purple milkweed</t>
  </si>
  <si>
    <t>ASSY</t>
  </si>
  <si>
    <t>Asclepias syriaca</t>
  </si>
  <si>
    <t>common milkweed</t>
  </si>
  <si>
    <t>ASTU</t>
  </si>
  <si>
    <t>Asclepias tuberosa</t>
  </si>
  <si>
    <t>butterfly milkweed</t>
  </si>
  <si>
    <t>ASTUT2</t>
  </si>
  <si>
    <t>Asclepias tuberosa ssp. tuberosa</t>
  </si>
  <si>
    <t>ASVE</t>
  </si>
  <si>
    <t>Asclepias verticillata</t>
  </si>
  <si>
    <t>whorled milkweed</t>
  </si>
  <si>
    <t>ASVI</t>
  </si>
  <si>
    <t>Asclepias viridiflora</t>
  </si>
  <si>
    <t>green comet milkweed</t>
  </si>
  <si>
    <t>ASTR</t>
  </si>
  <si>
    <t>Asimina triloba</t>
  </si>
  <si>
    <t>Annonaceae</t>
  </si>
  <si>
    <t>pawpaw</t>
  </si>
  <si>
    <t>Asimina</t>
  </si>
  <si>
    <t>ASOF</t>
  </si>
  <si>
    <t>Asparagus officinalis</t>
  </si>
  <si>
    <t>garden asparagus</t>
  </si>
  <si>
    <t>SCBI experimental plots</t>
  </si>
  <si>
    <t>Asparagus</t>
  </si>
  <si>
    <t>ASPL</t>
  </si>
  <si>
    <t>Asplenium platyneuron</t>
  </si>
  <si>
    <t>Aspleniaceae</t>
  </si>
  <si>
    <t>ebony spleenwort</t>
  </si>
  <si>
    <t>Asplenium</t>
  </si>
  <si>
    <t>ASTR2</t>
  </si>
  <si>
    <t>Asplenium trichomanes</t>
  </si>
  <si>
    <t>maidenhair spleenwort</t>
  </si>
  <si>
    <t>ASTER</t>
  </si>
  <si>
    <t>Aster</t>
  </si>
  <si>
    <t>aster</t>
  </si>
  <si>
    <t>ASTERA</t>
  </si>
  <si>
    <t>aster family</t>
  </si>
  <si>
    <t>ASCA11</t>
  </si>
  <si>
    <t>Astragalus canadensis</t>
  </si>
  <si>
    <t>Canadian milkvetch</t>
  </si>
  <si>
    <t>Astragalus</t>
  </si>
  <si>
    <t>ATAS</t>
  </si>
  <si>
    <t>Athyrium asplenioides</t>
  </si>
  <si>
    <t>Athyriaceae</t>
  </si>
  <si>
    <t>southern lady fern</t>
  </si>
  <si>
    <t>Athyrium</t>
  </si>
  <si>
    <t>AUVI</t>
  </si>
  <si>
    <t>Aureolaria virginica</t>
  </si>
  <si>
    <t>downy yellow false foxglove</t>
  </si>
  <si>
    <t>Aureolaria</t>
  </si>
  <si>
    <t>AVSA</t>
  </si>
  <si>
    <t>Avena sativa</t>
  </si>
  <si>
    <t>common oat</t>
  </si>
  <si>
    <t>Avena</t>
  </si>
  <si>
    <t>AVFL2</t>
  </si>
  <si>
    <t>Avenella flexuosa</t>
  </si>
  <si>
    <t>wavy hairgrass</t>
  </si>
  <si>
    <t>DEFLF Deschampsia flexuosa var. flexuosa in USDA NRCS</t>
  </si>
  <si>
    <t>Avenella</t>
  </si>
  <si>
    <t>DEFLF</t>
  </si>
  <si>
    <t>BAAL3</t>
  </si>
  <si>
    <t>Baptisia albescens</t>
  </si>
  <si>
    <t>spiked wild indigo</t>
  </si>
  <si>
    <t>Baptisia</t>
  </si>
  <si>
    <t>ANPAF</t>
  </si>
  <si>
    <t>Antennaria parlinii ssp. fallax</t>
  </si>
  <si>
    <t>big-head pussytoes</t>
  </si>
  <si>
    <t>BAAUA</t>
  </si>
  <si>
    <t>Baptisia australis var. australis</t>
  </si>
  <si>
    <t>blue wild indigo</t>
  </si>
  <si>
    <t>BATI</t>
  </si>
  <si>
    <t>Baptisia tinctoria</t>
  </si>
  <si>
    <t>yellow wild indigo</t>
  </si>
  <si>
    <t>BAVE</t>
  </si>
  <si>
    <t>Barbarea verna</t>
  </si>
  <si>
    <t>early yellowrocket</t>
  </si>
  <si>
    <t>Barbarea</t>
  </si>
  <si>
    <t>BAVU</t>
  </si>
  <si>
    <t>Barbarea vulgaris</t>
  </si>
  <si>
    <t>garden yellowrocket</t>
  </si>
  <si>
    <t>BAVI3</t>
  </si>
  <si>
    <t>Bartonia virginica</t>
  </si>
  <si>
    <t>Gentianaceae</t>
  </si>
  <si>
    <t>yellow bartonia</t>
  </si>
  <si>
    <t>Bartonia</t>
  </si>
  <si>
    <t>BERBE</t>
  </si>
  <si>
    <t>Berberis</t>
  </si>
  <si>
    <t>Berberidaceae</t>
  </si>
  <si>
    <t>barberry</t>
  </si>
  <si>
    <t>BELE</t>
  </si>
  <si>
    <t>Betula lenta</t>
  </si>
  <si>
    <t>sweet birch</t>
  </si>
  <si>
    <t>Betula</t>
  </si>
  <si>
    <t>BELEL</t>
  </si>
  <si>
    <t>Betula lenta var. lenta</t>
  </si>
  <si>
    <t>BENI</t>
  </si>
  <si>
    <t>Betula nigra</t>
  </si>
  <si>
    <t>river birch</t>
  </si>
  <si>
    <t>BIDEN</t>
  </si>
  <si>
    <t>Bidens</t>
  </si>
  <si>
    <t>beggarticks</t>
  </si>
  <si>
    <t>BIAR</t>
  </si>
  <si>
    <t>Bidens aristosa</t>
  </si>
  <si>
    <t>tickseed sunflower</t>
  </si>
  <si>
    <t>BIBI7</t>
  </si>
  <si>
    <t>Bidens bipinnata</t>
  </si>
  <si>
    <t>Spanish needles</t>
  </si>
  <si>
    <t>BICO5</t>
  </si>
  <si>
    <t>Bidens connata</t>
  </si>
  <si>
    <t>purplestem beggarticks</t>
  </si>
  <si>
    <t>BIFR</t>
  </si>
  <si>
    <t>Bidens frondosa</t>
  </si>
  <si>
    <t>devil's beggartick</t>
  </si>
  <si>
    <t>BLHI</t>
  </si>
  <si>
    <t>Blephilia hirsuta</t>
  </si>
  <si>
    <t>hairy pagoda-plant</t>
  </si>
  <si>
    <t>Blephilia</t>
  </si>
  <si>
    <t>BOLA6</t>
  </si>
  <si>
    <t>Boechera laevigata</t>
  </si>
  <si>
    <t>smooth rock cress</t>
  </si>
  <si>
    <t>Boechera</t>
  </si>
  <si>
    <t>BOCY</t>
  </si>
  <si>
    <t>Boehmeria cylindrica</t>
  </si>
  <si>
    <t>Urticaceae</t>
  </si>
  <si>
    <t>smallspike false nettle</t>
  </si>
  <si>
    <t>Boehmeria</t>
  </si>
  <si>
    <t>BODI</t>
  </si>
  <si>
    <t>Boltonia diffusa</t>
  </si>
  <si>
    <t>small-head doll's daisy</t>
  </si>
  <si>
    <t>Boltonia</t>
  </si>
  <si>
    <t>BODID</t>
  </si>
  <si>
    <t>Boltonia diffusa var. diffusa</t>
  </si>
  <si>
    <t>BOTRY</t>
  </si>
  <si>
    <t>Botrychium</t>
  </si>
  <si>
    <t>Ophioglossaceae</t>
  </si>
  <si>
    <t>grapefern</t>
  </si>
  <si>
    <t>BOVI8</t>
  </si>
  <si>
    <t>Botrypus virginianus</t>
  </si>
  <si>
    <t>rattlesnake fern</t>
  </si>
  <si>
    <t>BOVI Botrychium virginianum in USDA NRCS</t>
  </si>
  <si>
    <t>Botrypus</t>
  </si>
  <si>
    <t>BOVI</t>
  </si>
  <si>
    <t>BOAR</t>
  </si>
  <si>
    <t>Bouteloua aristidoides</t>
  </si>
  <si>
    <t>needle grama</t>
  </si>
  <si>
    <t>Bouteloua</t>
  </si>
  <si>
    <t>BOCU</t>
  </si>
  <si>
    <t>Bouteloua curtipendula</t>
  </si>
  <si>
    <t>sideoats grama</t>
  </si>
  <si>
    <t>BODA2</t>
  </si>
  <si>
    <t>Bouteloua dactyloides</t>
  </si>
  <si>
    <t>buffalograss</t>
  </si>
  <si>
    <t>BRER2</t>
  </si>
  <si>
    <t>Brachyelytrum erectum</t>
  </si>
  <si>
    <t>bearded shorthusk</t>
  </si>
  <si>
    <t>Brachyelytrum</t>
  </si>
  <si>
    <t>BRASS2</t>
  </si>
  <si>
    <t>Brassica</t>
  </si>
  <si>
    <t>mustard</t>
  </si>
  <si>
    <t>BRNI</t>
  </si>
  <si>
    <t>Brassica nigra</t>
  </si>
  <si>
    <t>black mustard</t>
  </si>
  <si>
    <t>BRRA</t>
  </si>
  <si>
    <t>Brassica rapa</t>
  </si>
  <si>
    <t>field mustard</t>
  </si>
  <si>
    <t>BRASSI</t>
  </si>
  <si>
    <t>mustard family</t>
  </si>
  <si>
    <t>BREUE</t>
  </si>
  <si>
    <t>Brickellia eupatorioides var. eupatorioides</t>
  </si>
  <si>
    <t>false boneset</t>
  </si>
  <si>
    <t>Brickellia</t>
  </si>
  <si>
    <t>BROMU</t>
  </si>
  <si>
    <t>Bromus</t>
  </si>
  <si>
    <t>brome</t>
  </si>
  <si>
    <t>BRCA6</t>
  </si>
  <si>
    <t>Bromus catharticus</t>
  </si>
  <si>
    <t>rescuegrass</t>
  </si>
  <si>
    <t>BRCI2</t>
  </si>
  <si>
    <t>Bromus ciliatus</t>
  </si>
  <si>
    <t>fringed brome</t>
  </si>
  <si>
    <t>BRGR5</t>
  </si>
  <si>
    <t>Bromus grossus</t>
  </si>
  <si>
    <t>whiskered brome</t>
  </si>
  <si>
    <t>SYNONYM OF BROMUS SECALINUS!!!</t>
  </si>
  <si>
    <t>BRIN2</t>
  </si>
  <si>
    <t>Bromus inermis</t>
  </si>
  <si>
    <t>smooth brome</t>
  </si>
  <si>
    <t>BRJA</t>
  </si>
  <si>
    <t>Bromus japonicus</t>
  </si>
  <si>
    <t>field brome</t>
  </si>
  <si>
    <t>BRAR5 Bromus arvensis in USDA NRCS</t>
  </si>
  <si>
    <t>BRAR5</t>
  </si>
  <si>
    <t>BAAU</t>
  </si>
  <si>
    <t>Baptisia australis</t>
  </si>
  <si>
    <t>BRRA2</t>
  </si>
  <si>
    <t>Bromus racemosus</t>
  </si>
  <si>
    <t>bald brome</t>
  </si>
  <si>
    <t>BRSE</t>
  </si>
  <si>
    <t>Bromus secalinus</t>
  </si>
  <si>
    <t>rye brome</t>
  </si>
  <si>
    <t>BRST2</t>
  </si>
  <si>
    <t>Bromus sterilis</t>
  </si>
  <si>
    <t>poverty brome</t>
  </si>
  <si>
    <t>BRTE</t>
  </si>
  <si>
    <t>Bromus tectorum</t>
  </si>
  <si>
    <t>cheatgrass</t>
  </si>
  <si>
    <t>BROV4</t>
  </si>
  <si>
    <t>Brunnichia ovata</t>
  </si>
  <si>
    <t>Polygonaceae</t>
  </si>
  <si>
    <t>American buckwheat vine</t>
  </si>
  <si>
    <t>Brunnichia</t>
  </si>
  <si>
    <t>BRPU6</t>
  </si>
  <si>
    <t>Bromus pubescens</t>
  </si>
  <si>
    <t>common eastern brome</t>
  </si>
  <si>
    <t>BRRU10</t>
  </si>
  <si>
    <t>Bryodesma rupestre</t>
  </si>
  <si>
    <t>Selaginellaceae</t>
  </si>
  <si>
    <t>rock spikemoss</t>
  </si>
  <si>
    <t>not in USDA NRCS</t>
  </si>
  <si>
    <t>Bryodesma</t>
  </si>
  <si>
    <t>CALYS</t>
  </si>
  <si>
    <t>Calystegia</t>
  </si>
  <si>
    <t>Convolvulaceae</t>
  </si>
  <si>
    <t>False bindweed</t>
  </si>
  <si>
    <t>CASE13</t>
  </si>
  <si>
    <t>Calystegia sepium</t>
  </si>
  <si>
    <t>hedge false bindweed</t>
  </si>
  <si>
    <t>CASI10</t>
  </si>
  <si>
    <t>Calystegia silvatica ssp. fraterniflora</t>
  </si>
  <si>
    <t>short-stalked false bindweed</t>
  </si>
  <si>
    <t>CASP14</t>
  </si>
  <si>
    <t>Calystegia spithamaea</t>
  </si>
  <si>
    <t>low false bindweed</t>
  </si>
  <si>
    <t>CASPS2</t>
  </si>
  <si>
    <t>Calystegia spithamaea ssp. Spithamaea</t>
  </si>
  <si>
    <t>CARA</t>
  </si>
  <si>
    <t>Campanula rapunculoides</t>
  </si>
  <si>
    <t>Campanulaceae</t>
  </si>
  <si>
    <t>rampion bellflower</t>
  </si>
  <si>
    <t>Campanula</t>
  </si>
  <si>
    <t>CARA2</t>
  </si>
  <si>
    <t>Campsis radicans</t>
  </si>
  <si>
    <t>Bignoniaceae</t>
  </si>
  <si>
    <t>trumpet creeper</t>
  </si>
  <si>
    <t>Campsis</t>
  </si>
  <si>
    <t>CAPRIF</t>
  </si>
  <si>
    <t>Caprifoliaceae</t>
  </si>
  <si>
    <t>honeysuckly family</t>
  </si>
  <si>
    <t>CABU2</t>
  </si>
  <si>
    <t>Capsella bursa-pastoris</t>
  </si>
  <si>
    <t>shepherd's purse</t>
  </si>
  <si>
    <t>Capsella</t>
  </si>
  <si>
    <t>CARDA</t>
  </si>
  <si>
    <t>Cardamine</t>
  </si>
  <si>
    <t>bittercress</t>
  </si>
  <si>
    <t>CABU3</t>
  </si>
  <si>
    <t>Cardamine bulbosa</t>
  </si>
  <si>
    <t>bulbous bittercress</t>
  </si>
  <si>
    <t>CAHI3</t>
  </si>
  <si>
    <t>Cardamine hirsuta</t>
  </si>
  <si>
    <t>hairy bittercress</t>
  </si>
  <si>
    <t>CAPA12</t>
  </si>
  <si>
    <t>Cardamine parviflora</t>
  </si>
  <si>
    <t>sand bittercress</t>
  </si>
  <si>
    <t>CARDU</t>
  </si>
  <si>
    <t>Carduus</t>
  </si>
  <si>
    <t>plumless thistle</t>
  </si>
  <si>
    <t>CAAC</t>
  </si>
  <si>
    <t>Carduus acanthoides</t>
  </si>
  <si>
    <t>spiny plumeless thistle</t>
  </si>
  <si>
    <t>CACR2</t>
  </si>
  <si>
    <t>Carduus crispus</t>
  </si>
  <si>
    <t>curly plumeless thistle</t>
  </si>
  <si>
    <t>Carduus nutans</t>
  </si>
  <si>
    <t>nodding plumeless thistle</t>
  </si>
  <si>
    <t>CAREX</t>
  </si>
  <si>
    <t>Cyperaceae</t>
  </si>
  <si>
    <t>sedge</t>
  </si>
  <si>
    <t>CAAG2</t>
  </si>
  <si>
    <t>Carex aggregata</t>
  </si>
  <si>
    <t>glomerate sedge</t>
  </si>
  <si>
    <t>CAAL25</t>
  </si>
  <si>
    <t>Carex albicans</t>
  </si>
  <si>
    <t>white-tinged sedge</t>
  </si>
  <si>
    <t>CAAL5</t>
  </si>
  <si>
    <t>Carex albolutescens</t>
  </si>
  <si>
    <t>greenwhite sedge</t>
  </si>
  <si>
    <t>CAAL8</t>
  </si>
  <si>
    <t>Carex alopecoidea</t>
  </si>
  <si>
    <t>foxtail sedge</t>
  </si>
  <si>
    <t>CAAM8</t>
  </si>
  <si>
    <t>Carex amphibola</t>
  </si>
  <si>
    <t>eastern narrowleaf sedge</t>
  </si>
  <si>
    <t>CAAN6</t>
  </si>
  <si>
    <t>Carex annectens</t>
  </si>
  <si>
    <t>yellowfruit sedge</t>
  </si>
  <si>
    <t>CAAR4</t>
  </si>
  <si>
    <t>Carex argyrantha</t>
  </si>
  <si>
    <t>hay sedge</t>
  </si>
  <si>
    <t>CAAT4</t>
  </si>
  <si>
    <t>Carex atlantica</t>
  </si>
  <si>
    <t>prickly bog sedge</t>
  </si>
  <si>
    <t>CABA7</t>
  </si>
  <si>
    <t>Carex baileyi</t>
  </si>
  <si>
    <t>Bailey's sedge</t>
  </si>
  <si>
    <t>CABE2</t>
  </si>
  <si>
    <t>Carex bebbii</t>
  </si>
  <si>
    <t>Bebb's sedge</t>
  </si>
  <si>
    <t>CABL</t>
  </si>
  <si>
    <t>Carex blanda</t>
  </si>
  <si>
    <t>eastern woodland sedge</t>
  </si>
  <si>
    <t>CABR10</t>
  </si>
  <si>
    <t>Carex brevior</t>
  </si>
  <si>
    <t>shortbeak sedge</t>
  </si>
  <si>
    <t>CABR14</t>
  </si>
  <si>
    <t>Carex bromoides</t>
  </si>
  <si>
    <t>brome-like sedge</t>
  </si>
  <si>
    <t>CABU5</t>
  </si>
  <si>
    <t>Carex bushii</t>
  </si>
  <si>
    <t>Bush's sedge</t>
  </si>
  <si>
    <t>CACA15</t>
  </si>
  <si>
    <t>Carex caroliniana</t>
  </si>
  <si>
    <t>Carolina sedge</t>
  </si>
  <si>
    <t>CACE</t>
  </si>
  <si>
    <t>Carex cephalophora</t>
  </si>
  <si>
    <t>oval-leaf sedge</t>
  </si>
  <si>
    <t>BUCA2</t>
  </si>
  <si>
    <t>Bulbostylis capillaris</t>
  </si>
  <si>
    <t>common hairsedge</t>
  </si>
  <si>
    <t>Bulbostylis</t>
  </si>
  <si>
    <t>CACO9</t>
  </si>
  <si>
    <t>Carex complanata</t>
  </si>
  <si>
    <t>hirsute sedge</t>
  </si>
  <si>
    <t>CACRB</t>
  </si>
  <si>
    <t>Carex crinita var. brevicrinis</t>
  </si>
  <si>
    <t>short-fringed sedge</t>
  </si>
  <si>
    <t>CADE5</t>
  </si>
  <si>
    <t>Carex debilis</t>
  </si>
  <si>
    <t>white edge sedge</t>
  </si>
  <si>
    <t>CADE9</t>
  </si>
  <si>
    <t>Carex deweyana</t>
  </si>
  <si>
    <t>Dewey sedge</t>
  </si>
  <si>
    <t>CAFE3</t>
  </si>
  <si>
    <t>Carex festucacea</t>
  </si>
  <si>
    <t>fescue sedge</t>
  </si>
  <si>
    <t>CAFL3</t>
  </si>
  <si>
    <t>Carex flaccosperma</t>
  </si>
  <si>
    <t>thinfruit sedge</t>
  </si>
  <si>
    <t>CAFR3</t>
  </si>
  <si>
    <t>Carex frankii</t>
  </si>
  <si>
    <t>Frank's sedge</t>
  </si>
  <si>
    <t>CAGL6</t>
  </si>
  <si>
    <t>Carex glaucodea</t>
  </si>
  <si>
    <t>blue sedge</t>
  </si>
  <si>
    <t>CAGR3</t>
  </si>
  <si>
    <t>Carex granularis</t>
  </si>
  <si>
    <t>limestone meadow sedge</t>
  </si>
  <si>
    <t>CAGR4</t>
  </si>
  <si>
    <t>Carex gravida</t>
  </si>
  <si>
    <t>heavy sedge</t>
  </si>
  <si>
    <t>CACO8</t>
  </si>
  <si>
    <t>Carex comosa</t>
  </si>
  <si>
    <t>bottlebrush sedge</t>
  </si>
  <si>
    <t>CAHI6</t>
  </si>
  <si>
    <t>Carex hirsutella</t>
  </si>
  <si>
    <t>fuzzy wuzzy sedge</t>
  </si>
  <si>
    <t>CAIN12</t>
  </si>
  <si>
    <t>Carex intumescens</t>
  </si>
  <si>
    <t>great bladder sedge</t>
  </si>
  <si>
    <t>CALA18</t>
  </si>
  <si>
    <t>Carex laxiculmis</t>
  </si>
  <si>
    <t>spreading sedge</t>
  </si>
  <si>
    <t>CALA19</t>
  </si>
  <si>
    <t>Carex laxiflora</t>
  </si>
  <si>
    <t>broad looseflower sedge</t>
  </si>
  <si>
    <t>CALE6</t>
  </si>
  <si>
    <t>Carex leavenworthii</t>
  </si>
  <si>
    <t>Leavenworth's sedge</t>
  </si>
  <si>
    <t>CALU4</t>
  </si>
  <si>
    <t>Carex lupulina</t>
  </si>
  <si>
    <t>hop sedge</t>
  </si>
  <si>
    <t>CALU5</t>
  </si>
  <si>
    <t>Carex lurida</t>
  </si>
  <si>
    <t>shallow sedge</t>
  </si>
  <si>
    <t>CAME13</t>
  </si>
  <si>
    <t>Carex mesochorea</t>
  </si>
  <si>
    <t>midland sedge</t>
  </si>
  <si>
    <t>CAMO11</t>
  </si>
  <si>
    <t>Carex molesta</t>
  </si>
  <si>
    <t>troublesome sedge</t>
  </si>
  <si>
    <t>CAMO35</t>
  </si>
  <si>
    <t>Carex molestiformis</t>
  </si>
  <si>
    <t>frightful sedge</t>
  </si>
  <si>
    <t>CAMU4</t>
  </si>
  <si>
    <t>Carex muehlenbergii</t>
  </si>
  <si>
    <t>Muhlenberg's sedge</t>
  </si>
  <si>
    <t>CAMUE</t>
  </si>
  <si>
    <t>Carex muehlenbergii var. enervis</t>
  </si>
  <si>
    <t>CANO</t>
  </si>
  <si>
    <t>Carex normalis</t>
  </si>
  <si>
    <t>greater straw sedge</t>
  </si>
  <si>
    <t>CAOL2</t>
  </si>
  <si>
    <t>Carex oligocarpa</t>
  </si>
  <si>
    <t>richwoods sedge</t>
  </si>
  <si>
    <t>CAOV8</t>
  </si>
  <si>
    <t>Carex ovalis</t>
  </si>
  <si>
    <t>eggbract sedge</t>
  </si>
  <si>
    <t>first recorded at McConnell Property</t>
  </si>
  <si>
    <t>CAPE6</t>
  </si>
  <si>
    <t>Carex pensylvanica</t>
  </si>
  <si>
    <t>Pennsylvania sedge</t>
  </si>
  <si>
    <t>CAHI5</t>
  </si>
  <si>
    <t>Carex hirtifolia</t>
  </si>
  <si>
    <t>pubescent sedge</t>
  </si>
  <si>
    <t>CARA8</t>
  </si>
  <si>
    <t>Carex radiata</t>
  </si>
  <si>
    <t>eastern star sedge</t>
  </si>
  <si>
    <t>CARE9</t>
  </si>
  <si>
    <t>Carex retroflexa</t>
  </si>
  <si>
    <t>reflexed sedge</t>
  </si>
  <si>
    <t>CASC11</t>
  </si>
  <si>
    <t>Carex scoparia</t>
  </si>
  <si>
    <t>broom sedge</t>
  </si>
  <si>
    <t>CASP10</t>
  </si>
  <si>
    <t>Carex spicata</t>
  </si>
  <si>
    <t>prickly sedge</t>
  </si>
  <si>
    <t>CASQ2</t>
  </si>
  <si>
    <t>Carex squarrosa</t>
  </si>
  <si>
    <t>squarrose sedge</t>
  </si>
  <si>
    <t>CAST8</t>
  </si>
  <si>
    <t>Carex stricta</t>
  </si>
  <si>
    <t>upright sedge</t>
  </si>
  <si>
    <t>CAST9</t>
  </si>
  <si>
    <t>Carex styloflexa</t>
  </si>
  <si>
    <t>bent sedge</t>
  </si>
  <si>
    <t>CASW</t>
  </si>
  <si>
    <t>Carex swanii</t>
  </si>
  <si>
    <t>Swan's sedge</t>
  </si>
  <si>
    <t>CAPL18</t>
  </si>
  <si>
    <t>Carex planispicata</t>
  </si>
  <si>
    <t>flat-spiked sedge</t>
  </si>
  <si>
    <t>CATO10</t>
  </si>
  <si>
    <t>Carex tonsa</t>
  </si>
  <si>
    <t>shaved sedge</t>
  </si>
  <si>
    <t>CATR7</t>
  </si>
  <si>
    <t>Carex tribuloides</t>
  </si>
  <si>
    <t>blunt broom sedge</t>
  </si>
  <si>
    <t>CASP3</t>
  </si>
  <si>
    <t>Carex sparganioides</t>
  </si>
  <si>
    <t>Bur-reed Sedge</t>
  </si>
  <si>
    <t>CAVU2</t>
  </si>
  <si>
    <t>Carex vulpinoidea</t>
  </si>
  <si>
    <t>fox sedge</t>
  </si>
  <si>
    <t>CACA18</t>
  </si>
  <si>
    <t>Carpinus caroliniana</t>
  </si>
  <si>
    <t>American hornbeam (ironwood)</t>
  </si>
  <si>
    <t>Carpinus</t>
  </si>
  <si>
    <t>CARYA</t>
  </si>
  <si>
    <t>Carya</t>
  </si>
  <si>
    <t>Juglandaceae</t>
  </si>
  <si>
    <t>hybrid hickory</t>
  </si>
  <si>
    <t>CACO15</t>
  </si>
  <si>
    <t>Carya cordiformis</t>
  </si>
  <si>
    <t>bitternut hickory</t>
  </si>
  <si>
    <t>CAGL8</t>
  </si>
  <si>
    <t>Carya glabra</t>
  </si>
  <si>
    <t>pignut hickory</t>
  </si>
  <si>
    <t>CAOV3</t>
  </si>
  <si>
    <t>Carya ovalis</t>
  </si>
  <si>
    <t>red hickory</t>
  </si>
  <si>
    <t>CAOV2</t>
  </si>
  <si>
    <t>Carya ovata</t>
  </si>
  <si>
    <t>shagbark hickory</t>
  </si>
  <si>
    <t>CATO6</t>
  </si>
  <si>
    <t>Carya tomentosa</t>
  </si>
  <si>
    <t>mockernut hickory</t>
  </si>
  <si>
    <t>CEAM</t>
  </si>
  <si>
    <t>Ceanothus americanus</t>
  </si>
  <si>
    <t>Rhamnaceae</t>
  </si>
  <si>
    <t>New Jersey tea</t>
  </si>
  <si>
    <t>Ceanothus</t>
  </si>
  <si>
    <t>CEOR7</t>
  </si>
  <si>
    <t>Celastrus orbiculatus</t>
  </si>
  <si>
    <t>Celastraceae</t>
  </si>
  <si>
    <t>Oriental bittersweet</t>
  </si>
  <si>
    <t>Celastrus</t>
  </si>
  <si>
    <t>CELTI</t>
  </si>
  <si>
    <t>Celtis</t>
  </si>
  <si>
    <t>Cannabaceae</t>
  </si>
  <si>
    <t>hackberry</t>
  </si>
  <si>
    <t>CEOC</t>
  </si>
  <si>
    <t>Celtis occidentalis</t>
  </si>
  <si>
    <t>common hackberry</t>
  </si>
  <si>
    <t>CEPU10</t>
  </si>
  <si>
    <t>Celtis pumila</t>
  </si>
  <si>
    <t>dwarf hackberry</t>
  </si>
  <si>
    <t>CENTA</t>
  </si>
  <si>
    <t>Centaurea</t>
  </si>
  <si>
    <t>knapweed</t>
  </si>
  <si>
    <t>CATE7</t>
  </si>
  <si>
    <t>Carex texensis</t>
  </si>
  <si>
    <t>Texas sedge</t>
  </si>
  <si>
    <t>CENI2</t>
  </si>
  <si>
    <t>Centaurea nigra</t>
  </si>
  <si>
    <t>lesser knapweed</t>
  </si>
  <si>
    <t>CEST8</t>
  </si>
  <si>
    <t>Centaurea stoebe</t>
  </si>
  <si>
    <t>spotted knapweed</t>
  </si>
  <si>
    <t>CESTM</t>
  </si>
  <si>
    <t>Centaurea stoebe ssp. micranthos</t>
  </si>
  <si>
    <t>CEOC2</t>
  </si>
  <si>
    <t>Cephalanthus occidentalis</t>
  </si>
  <si>
    <t>Rubiaceae</t>
  </si>
  <si>
    <t>buttonbush</t>
  </si>
  <si>
    <t>Cephalanthus</t>
  </si>
  <si>
    <t>CERAS</t>
  </si>
  <si>
    <t>Cerastium</t>
  </si>
  <si>
    <t>mouse-ear chickweed</t>
  </si>
  <si>
    <t>CEARV2</t>
  </si>
  <si>
    <t>Cerastium arvense ssp. velutinum</t>
  </si>
  <si>
    <t>field chickweed</t>
  </si>
  <si>
    <t>In VA Plant atlas as C. velutinum ssp. Velutinum</t>
  </si>
  <si>
    <t>CEBR2</t>
  </si>
  <si>
    <t>Cerastium brachypetalum</t>
  </si>
  <si>
    <t>gray chickweed</t>
  </si>
  <si>
    <t>CEFOV2</t>
  </si>
  <si>
    <t>Cerastium fontanum ssp. vulgare</t>
  </si>
  <si>
    <t>big chickweed</t>
  </si>
  <si>
    <t>CEGL2</t>
  </si>
  <si>
    <t>Cerastium glomeratum</t>
  </si>
  <si>
    <t>sticky chickweed</t>
  </si>
  <si>
    <t>CENU2</t>
  </si>
  <si>
    <t>Cerastium nutans</t>
  </si>
  <si>
    <t>nodding chickweed</t>
  </si>
  <si>
    <t>CAVI4</t>
  </si>
  <si>
    <t>Carex virescens</t>
  </si>
  <si>
    <t>ribbed sedge</t>
  </si>
  <si>
    <t>CECA4</t>
  </si>
  <si>
    <t>Cercis canadensis</t>
  </si>
  <si>
    <t>eastern redbud</t>
  </si>
  <si>
    <t>Cercis</t>
  </si>
  <si>
    <t>CECAC</t>
  </si>
  <si>
    <t>Cercis canadensis var. canadensis</t>
  </si>
  <si>
    <t>CHAMA17</t>
  </si>
  <si>
    <t>Chamaecrista</t>
  </si>
  <si>
    <t>sensitive pea</t>
  </si>
  <si>
    <t>CHFA2</t>
  </si>
  <si>
    <t>Chamaecrista fasciculata</t>
  </si>
  <si>
    <t>partridge pea</t>
  </si>
  <si>
    <t>CHFAF</t>
  </si>
  <si>
    <t>Chamaecrista fasciculata var. fasciculata</t>
  </si>
  <si>
    <t>CHNI2</t>
  </si>
  <si>
    <t>Chamaecrista nictitans</t>
  </si>
  <si>
    <t>sensitive partridge pea</t>
  </si>
  <si>
    <t>CHNIN</t>
  </si>
  <si>
    <t>Chamaecrista nictitans var. nictitans</t>
  </si>
  <si>
    <t>CHLA5</t>
  </si>
  <si>
    <t>Chasmanthium latifolium</t>
  </si>
  <si>
    <t>river oats</t>
  </si>
  <si>
    <t>Chasmanthium</t>
  </si>
  <si>
    <t>CHLA6</t>
  </si>
  <si>
    <t>Chasmanthium laxum</t>
  </si>
  <si>
    <t>slender spikegrass</t>
  </si>
  <si>
    <t>CHENO</t>
  </si>
  <si>
    <t>Chenopodium</t>
  </si>
  <si>
    <t>Chenopodiaceae</t>
  </si>
  <si>
    <t>goosefoot</t>
  </si>
  <si>
    <t>in Flora VA under family Amaranthaceae</t>
  </si>
  <si>
    <t>Chenopodium album</t>
  </si>
  <si>
    <t>lambsquarters</t>
  </si>
  <si>
    <t>CHMA3</t>
  </si>
  <si>
    <t>Chimaphila maculata</t>
  </si>
  <si>
    <t>Ericaceae</t>
  </si>
  <si>
    <t>spotted wintergreen</t>
  </si>
  <si>
    <t>Chimaphila</t>
  </si>
  <si>
    <t>CHVI3</t>
  </si>
  <si>
    <t>Chionanthus virginicus</t>
  </si>
  <si>
    <t>Oleaceae</t>
  </si>
  <si>
    <t>fringetree</t>
  </si>
  <si>
    <t>Chionanthus</t>
  </si>
  <si>
    <t>CHJU</t>
  </si>
  <si>
    <t>Chondrilla juncea</t>
  </si>
  <si>
    <t>rush skeletonweed</t>
  </si>
  <si>
    <t>Chondrilla</t>
  </si>
  <si>
    <t>CHVI5</t>
  </si>
  <si>
    <t>Chrysogonum virginianum</t>
  </si>
  <si>
    <t>green-and-gold</t>
  </si>
  <si>
    <t>Chrysogonum</t>
  </si>
  <si>
    <t>CHMA14</t>
  </si>
  <si>
    <t>Chrysopsis mariana</t>
  </si>
  <si>
    <t>Maryland goldenaster</t>
  </si>
  <si>
    <t>Chrysopsis</t>
  </si>
  <si>
    <t>CIIN</t>
  </si>
  <si>
    <t>Cichorium intybus</t>
  </si>
  <si>
    <t>chicory</t>
  </si>
  <si>
    <t>Cichorium</t>
  </si>
  <si>
    <t>CIMA2</t>
  </si>
  <si>
    <t>Cicuta maculata</t>
  </si>
  <si>
    <t>spotted water hemlock</t>
  </si>
  <si>
    <t>Cicuta</t>
  </si>
  <si>
    <t>CIAR2</t>
  </si>
  <si>
    <t>Cinna arundinacea</t>
  </si>
  <si>
    <t>sweet wood reedgrass</t>
  </si>
  <si>
    <t>Cinna</t>
  </si>
  <si>
    <t>CILU</t>
  </si>
  <si>
    <t>Circaea lutetiana</t>
  </si>
  <si>
    <t>Onagraceae</t>
  </si>
  <si>
    <t>broadleaf enchanter's nightshade</t>
  </si>
  <si>
    <t>in VA Plant atlas as C. candensis ssp. Canadensis</t>
  </si>
  <si>
    <t>Circaea</t>
  </si>
  <si>
    <t>CIRSI</t>
  </si>
  <si>
    <t>Cirsium</t>
  </si>
  <si>
    <t>thistle</t>
  </si>
  <si>
    <t>this could also include Carduus</t>
  </si>
  <si>
    <t>CIAL2</t>
  </si>
  <si>
    <t>Cirsium altissimum</t>
  </si>
  <si>
    <t>tall thistle</t>
  </si>
  <si>
    <t>CIAR4</t>
  </si>
  <si>
    <t>Cirsium arvense</t>
  </si>
  <si>
    <t>Canada thistle</t>
  </si>
  <si>
    <t>CIDI</t>
  </si>
  <si>
    <t>Cirsium discolor</t>
  </si>
  <si>
    <t>field thistle</t>
  </si>
  <si>
    <t>CIMU</t>
  </si>
  <si>
    <t>Cirsium muticum</t>
  </si>
  <si>
    <t>swamp thistle</t>
  </si>
  <si>
    <t>CIPU4</t>
  </si>
  <si>
    <t>Cirsium pumilum</t>
  </si>
  <si>
    <t>pasture thistle</t>
  </si>
  <si>
    <t>CIVU</t>
  </si>
  <si>
    <t>Cirsium vulgare</t>
  </si>
  <si>
    <t>bull thistle</t>
  </si>
  <si>
    <t>CLMA</t>
  </si>
  <si>
    <t>Cladium mariscoides</t>
  </si>
  <si>
    <t>smooth sawgrass</t>
  </si>
  <si>
    <t>Cladium</t>
  </si>
  <si>
    <t>CLPE</t>
  </si>
  <si>
    <t>Claytonia perfoliata</t>
  </si>
  <si>
    <t>Montiaceae</t>
  </si>
  <si>
    <t>miner's lettuce</t>
  </si>
  <si>
    <t>Claytonia</t>
  </si>
  <si>
    <t>CLOC</t>
  </si>
  <si>
    <t>Clematis ochroleuca</t>
  </si>
  <si>
    <t>curlyheads</t>
  </si>
  <si>
    <t>Clematis</t>
  </si>
  <si>
    <t>CLTE4</t>
  </si>
  <si>
    <t>Clematis terniflora</t>
  </si>
  <si>
    <t>sweet autumn virginsbower</t>
  </si>
  <si>
    <t>CLIV4</t>
  </si>
  <si>
    <t>Clematis viorna</t>
  </si>
  <si>
    <t>vasevine</t>
  </si>
  <si>
    <t>Celmatis</t>
  </si>
  <si>
    <t>CLVI5</t>
  </si>
  <si>
    <t>Clematis virginiana</t>
  </si>
  <si>
    <t>devil's darning needles</t>
  </si>
  <si>
    <t>CLVU</t>
  </si>
  <si>
    <t>Clinopodium vulgare</t>
  </si>
  <si>
    <t>wild basil</t>
  </si>
  <si>
    <t>Clinopodium</t>
  </si>
  <si>
    <t>CLMA4</t>
  </si>
  <si>
    <t>Clitoria mariana</t>
  </si>
  <si>
    <t>butterfly pea</t>
  </si>
  <si>
    <t>Clitoria</t>
  </si>
  <si>
    <t>CLMAM</t>
  </si>
  <si>
    <t>Clitoria mariana var. mariana</t>
  </si>
  <si>
    <t>COAN2</t>
  </si>
  <si>
    <t>Coleataenia anceps</t>
  </si>
  <si>
    <t>beaked panicgrass</t>
  </si>
  <si>
    <t>PAAN Panicum anceps in USDA NRCS</t>
  </si>
  <si>
    <t>Coleataenia</t>
  </si>
  <si>
    <t>PAAN</t>
  </si>
  <si>
    <t>COANA</t>
  </si>
  <si>
    <t>Coleataenia anceps ssp. anceps</t>
  </si>
  <si>
    <t>PAAN Panicum anceps in USDA NRCS, subspecies code improvised</t>
  </si>
  <si>
    <t>CEJA</t>
  </si>
  <si>
    <t>Centaurea jacea</t>
  </si>
  <si>
    <t>brown knapweed</t>
  </si>
  <si>
    <t>CESE4</t>
  </si>
  <si>
    <t>Cerastium semidecandrum</t>
  </si>
  <si>
    <t>little mouse-ear chickweed</t>
  </si>
  <si>
    <t>COST2</t>
  </si>
  <si>
    <t>Coleataenia stipitata</t>
  </si>
  <si>
    <t>redtop panicgrass</t>
  </si>
  <si>
    <t>PARIE2 Panicum rigidulum var. elongatum in USDA NRCS</t>
  </si>
  <si>
    <t>PARIE2</t>
  </si>
  <si>
    <t>COCO3</t>
  </si>
  <si>
    <t>Commelina communis</t>
  </si>
  <si>
    <t>Commelinaceae</t>
  </si>
  <si>
    <t>Asiatic dayflower</t>
  </si>
  <si>
    <t>Commelina</t>
  </si>
  <si>
    <t>COVI3</t>
  </si>
  <si>
    <t>Commelina virginica</t>
  </si>
  <si>
    <t>Virginia dayflower</t>
  </si>
  <si>
    <t>COPE80</t>
  </si>
  <si>
    <t>Comptonia peregrina</t>
  </si>
  <si>
    <t>Myricaceae</t>
  </si>
  <si>
    <t>sweet fern</t>
  </si>
  <si>
    <t>Comptonia</t>
  </si>
  <si>
    <t>COCH2</t>
  </si>
  <si>
    <t>Conioselinum chinense</t>
  </si>
  <si>
    <t>eastern hemlockparsley</t>
  </si>
  <si>
    <t>Conioselinum</t>
  </si>
  <si>
    <t>COMA2</t>
  </si>
  <si>
    <t>Conium maculatum</t>
  </si>
  <si>
    <t>poison hemlock</t>
  </si>
  <si>
    <t>Conium</t>
  </si>
  <si>
    <t>COCO13</t>
  </si>
  <si>
    <t>Conoclinium coelestinum</t>
  </si>
  <si>
    <t>blue mistflower</t>
  </si>
  <si>
    <t>Conoclinium</t>
  </si>
  <si>
    <t>CONVOL</t>
  </si>
  <si>
    <t>morning glory family</t>
  </si>
  <si>
    <t>CONVO</t>
  </si>
  <si>
    <t>Convolvulus</t>
  </si>
  <si>
    <t>bindweed</t>
  </si>
  <si>
    <t>COAR4</t>
  </si>
  <si>
    <t>Convolvulus arvensis</t>
  </si>
  <si>
    <t>field bindweed</t>
  </si>
  <si>
    <t>COCA5</t>
  </si>
  <si>
    <t>Conyza canadensis</t>
  </si>
  <si>
    <t>Canadian horseweed</t>
  </si>
  <si>
    <t>Conyza</t>
  </si>
  <si>
    <t>COCAC3</t>
  </si>
  <si>
    <t>Conyza canadensis var. canadensis</t>
  </si>
  <si>
    <t>COREO2</t>
  </si>
  <si>
    <t>Coreopsis</t>
  </si>
  <si>
    <t>tickseed</t>
  </si>
  <si>
    <t>COLA5</t>
  </si>
  <si>
    <t>Coreopsis lanceolata</t>
  </si>
  <si>
    <t>lanceleaf tickseed</t>
  </si>
  <si>
    <t>COTI3</t>
  </si>
  <si>
    <t>Coreopsis tinctoria</t>
  </si>
  <si>
    <t>golden tickseed</t>
  </si>
  <si>
    <t>COTR4</t>
  </si>
  <si>
    <t>Coreopsis tripteris</t>
  </si>
  <si>
    <t>tall tickseed</t>
  </si>
  <si>
    <t>COVE5</t>
  </si>
  <si>
    <t>Coreopsis verticillata</t>
  </si>
  <si>
    <t>whorled tickseed</t>
  </si>
  <si>
    <t>CORI4</t>
  </si>
  <si>
    <t>Coleataenia rigidula</t>
  </si>
  <si>
    <t>tall flat panicgrass</t>
  </si>
  <si>
    <t>COAM2</t>
  </si>
  <si>
    <t>Cornus amomum</t>
  </si>
  <si>
    <t>Cornaceae</t>
  </si>
  <si>
    <t>silky dogwood</t>
  </si>
  <si>
    <t>Cornus</t>
  </si>
  <si>
    <t>COFL2</t>
  </si>
  <si>
    <t>Cornus florida</t>
  </si>
  <si>
    <t>flowering dogwood</t>
  </si>
  <si>
    <t>COAM3</t>
  </si>
  <si>
    <t>Corylus americana</t>
  </si>
  <si>
    <t>American hazelnut</t>
  </si>
  <si>
    <t>Corylus</t>
  </si>
  <si>
    <t>COSU5</t>
  </si>
  <si>
    <t>Cosmos sulphureus</t>
  </si>
  <si>
    <t>sulphur cosmos</t>
  </si>
  <si>
    <t>Cosmos</t>
  </si>
  <si>
    <t>CRATA</t>
  </si>
  <si>
    <t>Crataegus</t>
  </si>
  <si>
    <t>hawthorn</t>
  </si>
  <si>
    <t>CRCR2</t>
  </si>
  <si>
    <t>Crataegus crus-galli</t>
  </si>
  <si>
    <t>cockspur hawthorn</t>
  </si>
  <si>
    <t>CRINB2</t>
  </si>
  <si>
    <t>Crataegus intricata var. biltmoreana</t>
  </si>
  <si>
    <t>Biltmore hawthron</t>
  </si>
  <si>
    <t>CRUN</t>
  </si>
  <si>
    <t>Crataegus uniflora</t>
  </si>
  <si>
    <t>one-flowered hawthorn</t>
  </si>
  <si>
    <t>CRCA3</t>
  </si>
  <si>
    <t>Crepis capillaris</t>
  </si>
  <si>
    <t>smooth hawksbeard</t>
  </si>
  <si>
    <t>Crepis</t>
  </si>
  <si>
    <t>CRPU3</t>
  </si>
  <si>
    <t>Crepis pulchra</t>
  </si>
  <si>
    <t>smallflower hawksbeard</t>
  </si>
  <si>
    <t>CRSA4</t>
  </si>
  <si>
    <t>Crotalaria sagittalis</t>
  </si>
  <si>
    <t>arrowhead rattlebox</t>
  </si>
  <si>
    <t>Crotalaria</t>
  </si>
  <si>
    <t>CROTO</t>
  </si>
  <si>
    <t>Croton</t>
  </si>
  <si>
    <t>croton</t>
  </si>
  <si>
    <t>CRCA6</t>
  </si>
  <si>
    <t>Croton capitatus</t>
  </si>
  <si>
    <t>hogwort</t>
  </si>
  <si>
    <t>CRGL2</t>
  </si>
  <si>
    <t>Croton glandulosus</t>
  </si>
  <si>
    <t>tropic crotom</t>
  </si>
  <si>
    <t>CRGLS</t>
  </si>
  <si>
    <t>Croton glandulosus var. septentrionalis</t>
  </si>
  <si>
    <t>tropic croton</t>
  </si>
  <si>
    <t>CORIR2</t>
  </si>
  <si>
    <t>Coleataenia rigidula ssp. rigidula</t>
  </si>
  <si>
    <t>CUOR</t>
  </si>
  <si>
    <t>Cunila origanoides</t>
  </si>
  <si>
    <t>common dittany</t>
  </si>
  <si>
    <t>Cunila</t>
  </si>
  <si>
    <t>CUVI</t>
  </si>
  <si>
    <t>Cuphea viscosissima</t>
  </si>
  <si>
    <t>Lythraceae</t>
  </si>
  <si>
    <t>blue waxweed</t>
  </si>
  <si>
    <t>Cuphea</t>
  </si>
  <si>
    <t>CUSCU</t>
  </si>
  <si>
    <t>Cuscuta</t>
  </si>
  <si>
    <t>dodder</t>
  </si>
  <si>
    <t>CUCA2</t>
  </si>
  <si>
    <t>Cuscuta campestris</t>
  </si>
  <si>
    <t>filed dodder</t>
  </si>
  <si>
    <t>CUGR</t>
  </si>
  <si>
    <t>Cuscuta gronovii</t>
  </si>
  <si>
    <t>scaldweed</t>
  </si>
  <si>
    <t>CYLA</t>
  </si>
  <si>
    <t>Cynanchum laeve</t>
  </si>
  <si>
    <t>honeyvine</t>
  </si>
  <si>
    <t>Cynanchum</t>
  </si>
  <si>
    <t>CYDA</t>
  </si>
  <si>
    <t>Cynodon dactylon</t>
  </si>
  <si>
    <t>Bermudagrass</t>
  </si>
  <si>
    <t>Cynodon</t>
  </si>
  <si>
    <t>CYPERA</t>
  </si>
  <si>
    <t>sedge family</t>
  </si>
  <si>
    <t>CYPER</t>
  </si>
  <si>
    <t>Cyperus</t>
  </si>
  <si>
    <t>flatsedge</t>
  </si>
  <si>
    <t>CYDI4</t>
  </si>
  <si>
    <t>Cyperus difformis</t>
  </si>
  <si>
    <t>variable flatsedge</t>
  </si>
  <si>
    <t>CYEC2</t>
  </si>
  <si>
    <t>Cyperus echinatus</t>
  </si>
  <si>
    <t>globe flatsedge</t>
  </si>
  <si>
    <t>CYER2</t>
  </si>
  <si>
    <t>Cyperus erythrorhizos</t>
  </si>
  <si>
    <t>redroot flatsedge</t>
  </si>
  <si>
    <t>CYES</t>
  </si>
  <si>
    <t>Cyperus esculentus</t>
  </si>
  <si>
    <t>yellow nutsedge</t>
  </si>
  <si>
    <t>CYGR2</t>
  </si>
  <si>
    <t>Cyperus grayi</t>
  </si>
  <si>
    <t>Gray's flatsedge</t>
  </si>
  <si>
    <t>CYHO</t>
  </si>
  <si>
    <t>Cyperus houghtonii</t>
  </si>
  <si>
    <t>Houghton's flatsedge</t>
  </si>
  <si>
    <t>CYHY</t>
  </si>
  <si>
    <t>Cyperus hystricinus</t>
  </si>
  <si>
    <t>bristly flatsedge</t>
  </si>
  <si>
    <t>CYIR</t>
  </si>
  <si>
    <t>Cyperus iria</t>
  </si>
  <si>
    <t>rice-field flatsedge</t>
  </si>
  <si>
    <t>CYLA3</t>
  </si>
  <si>
    <t>Cyperus lancastriensis</t>
  </si>
  <si>
    <t>manyflower flatsedge</t>
  </si>
  <si>
    <t>CYLU2</t>
  </si>
  <si>
    <t>Cyperus lupulinus</t>
  </si>
  <si>
    <t>Great Plains flatsedge</t>
  </si>
  <si>
    <t>CYLUL</t>
  </si>
  <si>
    <t>Cyperus lupulinus ssp. lupulinus</t>
  </si>
  <si>
    <t>CYLUM</t>
  </si>
  <si>
    <t>Cyperus lupulinus ssp. macilentus</t>
  </si>
  <si>
    <t>small-scale upland flatsedge</t>
  </si>
  <si>
    <t>CYOD</t>
  </si>
  <si>
    <t>Cyperus odoratus</t>
  </si>
  <si>
    <t>slender sand sedge</t>
  </si>
  <si>
    <t>CORNU</t>
  </si>
  <si>
    <t>dogwood</t>
  </si>
  <si>
    <t>CRWI5</t>
  </si>
  <si>
    <t>Croton willdenowii</t>
  </si>
  <si>
    <t>glade rushfoil</t>
  </si>
  <si>
    <t>CYST</t>
  </si>
  <si>
    <t>Cyperus strigosus</t>
  </si>
  <si>
    <t>strawcolored flatsedge</t>
  </si>
  <si>
    <t>CYAC3</t>
  </si>
  <si>
    <t>Cypripedium acaule</t>
  </si>
  <si>
    <t>Orchidaceae</t>
  </si>
  <si>
    <t>moccasin flower</t>
  </si>
  <si>
    <t>orchid survyes</t>
  </si>
  <si>
    <t>Cypripedium</t>
  </si>
  <si>
    <t>CYSCS2</t>
  </si>
  <si>
    <t>Cytisus scoparius var. scoparius</t>
  </si>
  <si>
    <t>Scotch broom</t>
  </si>
  <si>
    <t>Cytisus</t>
  </si>
  <si>
    <t>Dactylis glomerata</t>
  </si>
  <si>
    <t>orchardgrass</t>
  </si>
  <si>
    <t>Dactylis</t>
  </si>
  <si>
    <t>DACA7</t>
  </si>
  <si>
    <t>Dalea candida</t>
  </si>
  <si>
    <t>white prairie clover</t>
  </si>
  <si>
    <t>Dalea</t>
  </si>
  <si>
    <t>DAPU5</t>
  </si>
  <si>
    <t>Dalea purpurea</t>
  </si>
  <si>
    <t>purple prairie clover</t>
  </si>
  <si>
    <t>DANTH</t>
  </si>
  <si>
    <t>Danthonia</t>
  </si>
  <si>
    <t>oatgrass</t>
  </si>
  <si>
    <t>DACO</t>
  </si>
  <si>
    <t>Danthonia compressa</t>
  </si>
  <si>
    <t>flattened oatgrass</t>
  </si>
  <si>
    <t>DAEP2</t>
  </si>
  <si>
    <t>Danthonia sericea</t>
  </si>
  <si>
    <t>silky oatgrass</t>
  </si>
  <si>
    <t>DASP2</t>
  </si>
  <si>
    <t>Danthonia spicata</t>
  </si>
  <si>
    <t>poverty oatgrass</t>
  </si>
  <si>
    <t>DAST</t>
  </si>
  <si>
    <t>Datura stramonium</t>
  </si>
  <si>
    <t>Solanaceae</t>
  </si>
  <si>
    <t>jimsonweed</t>
  </si>
  <si>
    <t>Datura</t>
  </si>
  <si>
    <t>DACA6</t>
  </si>
  <si>
    <t>Daucus carota</t>
  </si>
  <si>
    <t>Queen Anne's lace</t>
  </si>
  <si>
    <t>Daucus</t>
  </si>
  <si>
    <t>DEPU2</t>
  </si>
  <si>
    <t>Dennstaedtia punctilobula</t>
  </si>
  <si>
    <t>Dennstaedtiaceae</t>
  </si>
  <si>
    <t>eastern hayscented fern</t>
  </si>
  <si>
    <t>Dennstaedtia</t>
  </si>
  <si>
    <t>DEIL</t>
  </si>
  <si>
    <t>Desmanthus illinoensis</t>
  </si>
  <si>
    <t>Illinois bundleflower</t>
  </si>
  <si>
    <t>Desmanthus</t>
  </si>
  <si>
    <t>DESMO</t>
  </si>
  <si>
    <t>Desmodium</t>
  </si>
  <si>
    <t>ticktrefoil</t>
  </si>
  <si>
    <t>DECA7</t>
  </si>
  <si>
    <t>Desmodium canadense</t>
  </si>
  <si>
    <t>showy ticktrefoil</t>
  </si>
  <si>
    <t>DECA8</t>
  </si>
  <si>
    <t>Desmodium canescens</t>
  </si>
  <si>
    <t>hoary ticktrefoil</t>
  </si>
  <si>
    <t>DECI</t>
  </si>
  <si>
    <t>Desmodium ciliare</t>
  </si>
  <si>
    <t>hairy small-leaf ticktrefoil</t>
  </si>
  <si>
    <t>DECU</t>
  </si>
  <si>
    <t>Desmodium cuspidatum</t>
  </si>
  <si>
    <t>largebract ticktrefoil</t>
  </si>
  <si>
    <t>DEGL4</t>
  </si>
  <si>
    <t>Desmodium glabellum</t>
  </si>
  <si>
    <t>Dillenius' ticktrefoil</t>
  </si>
  <si>
    <t>DELA2</t>
  </si>
  <si>
    <t>Desmodium laevigatum</t>
  </si>
  <si>
    <t>smooth tick-trefoil</t>
  </si>
  <si>
    <t>DEMA2</t>
  </si>
  <si>
    <t>Desmodium marilandicum</t>
  </si>
  <si>
    <t>smooth small-leaf ticktrefoil</t>
  </si>
  <si>
    <t>DENU5</t>
  </si>
  <si>
    <t>Desmodium nuttallii</t>
  </si>
  <si>
    <t>Nuttall's ticktrefoil</t>
  </si>
  <si>
    <t>DEOB5</t>
  </si>
  <si>
    <t>Desmodium obtusum</t>
  </si>
  <si>
    <t>stiff ticktrefoil</t>
  </si>
  <si>
    <t>DEPA6</t>
  </si>
  <si>
    <t>Desmodium paniculatum</t>
  </si>
  <si>
    <t>panicled-leaf ticktrefoil</t>
  </si>
  <si>
    <t>DEPAP2</t>
  </si>
  <si>
    <t>Desmodium paniculatum var. paniculatum</t>
  </si>
  <si>
    <t>DEPE80</t>
  </si>
  <si>
    <t>Desmodium perplexum</t>
  </si>
  <si>
    <t>perplexed ticktrefoil</t>
  </si>
  <si>
    <t>DERO3</t>
  </si>
  <si>
    <t>Desmodium rotundifolium</t>
  </si>
  <si>
    <t>prostrate ticktrefoil</t>
  </si>
  <si>
    <t>DETE3</t>
  </si>
  <si>
    <t>Desmodium tenuifolium</t>
  </si>
  <si>
    <t>slimleaf ticktrefoil</t>
  </si>
  <si>
    <t>DEVI4</t>
  </si>
  <si>
    <t>Desmodium viridiflorum</t>
  </si>
  <si>
    <t>velvet-leaf ticktrefoil</t>
  </si>
  <si>
    <t>DIAR</t>
  </si>
  <si>
    <t>Dianthus armeria</t>
  </si>
  <si>
    <t>Deptford pink</t>
  </si>
  <si>
    <t>Dianthus</t>
  </si>
  <si>
    <t>DIARA2</t>
  </si>
  <si>
    <t>Dianthus armeria ssp. armeria</t>
  </si>
  <si>
    <t>DICHA2</t>
  </si>
  <si>
    <t>Dichanthelium</t>
  </si>
  <si>
    <t>rosette grass</t>
  </si>
  <si>
    <t>CYBR2</t>
  </si>
  <si>
    <t>Cyperus brevifolioides</t>
  </si>
  <si>
    <t>Asiatic Greenhead Sedge</t>
  </si>
  <si>
    <t>DIAC2</t>
  </si>
  <si>
    <t>Dichanthelium acuminatum</t>
  </si>
  <si>
    <t>tapered rosette grass</t>
  </si>
  <si>
    <t>DIACA</t>
  </si>
  <si>
    <t>Dichanthelium acuminatum var. acuminatum</t>
  </si>
  <si>
    <t>DIACF</t>
  </si>
  <si>
    <t>Dichanthelium acuminatum var. fasciculatum</t>
  </si>
  <si>
    <t>western panicgrass</t>
  </si>
  <si>
    <t>DIACL</t>
  </si>
  <si>
    <t>Dichanthelium acuminatum var. lindheimeri</t>
  </si>
  <si>
    <t>Lindheimer panicgrass</t>
  </si>
  <si>
    <t>DIAN4</t>
  </si>
  <si>
    <t>Dichanthelium angustifolium</t>
  </si>
  <si>
    <t>needleleaf rosette grass</t>
  </si>
  <si>
    <t>CYPS</t>
  </si>
  <si>
    <t>Cyperus pseudovegetus</t>
  </si>
  <si>
    <t>green flatsedge</t>
  </si>
  <si>
    <t>DIBO2</t>
  </si>
  <si>
    <t>Dichanthelium boscii</t>
  </si>
  <si>
    <t>Bosc's panicgrass</t>
  </si>
  <si>
    <t>DICL</t>
  </si>
  <si>
    <t>Dichanthelium clandestinum</t>
  </si>
  <si>
    <t>deertongue</t>
  </si>
  <si>
    <t>DICO2</t>
  </si>
  <si>
    <t>Dichanthelium commutatum</t>
  </si>
  <si>
    <t>variable panicgrass</t>
  </si>
  <si>
    <t>DICOA2</t>
  </si>
  <si>
    <t>Dichanthelium commutatum var. ashei</t>
  </si>
  <si>
    <t>DICOC3</t>
  </si>
  <si>
    <t>Dichanthelium commutatum var. commutatum</t>
  </si>
  <si>
    <t>CYRE4</t>
  </si>
  <si>
    <t>Cyperus retrofractus</t>
  </si>
  <si>
    <t>rough flatsedge</t>
  </si>
  <si>
    <t>DIDE4</t>
  </si>
  <si>
    <t>Dichanthelium depauperatum</t>
  </si>
  <si>
    <t>starved panicgrass</t>
  </si>
  <si>
    <t>DIDI6</t>
  </si>
  <si>
    <t>Dichanthelium dichotomum</t>
  </si>
  <si>
    <t>cypress panicgrass</t>
  </si>
  <si>
    <t>DIDID</t>
  </si>
  <si>
    <t>Dichanthelium dichotomum var. dichotomum</t>
  </si>
  <si>
    <t>DIAC</t>
  </si>
  <si>
    <t>Dichanthelium aciculare</t>
  </si>
  <si>
    <t>needleleaf panic grass</t>
  </si>
  <si>
    <t>DILA9</t>
  </si>
  <si>
    <t>Dichanthelium laxiflorum</t>
  </si>
  <si>
    <t>openflower rosette grass</t>
  </si>
  <si>
    <t>DILI2</t>
  </si>
  <si>
    <t>Dichanthelium linearifolium</t>
  </si>
  <si>
    <t>slimleaf panicgrass</t>
  </si>
  <si>
    <t>DILU6</t>
  </si>
  <si>
    <t>Dichanthelium lucidum</t>
  </si>
  <si>
    <t>bog  panicgrass</t>
  </si>
  <si>
    <t>DIME2</t>
  </si>
  <si>
    <t>Dichanthelium meridionale</t>
  </si>
  <si>
    <t>matting rosette grass</t>
  </si>
  <si>
    <t>DIMI5</t>
  </si>
  <si>
    <t>Dichanthelium microcarpon</t>
  </si>
  <si>
    <t>branched panicgrass</t>
  </si>
  <si>
    <t>DIOL</t>
  </si>
  <si>
    <t>Dichanthelium oligosanthes</t>
  </si>
  <si>
    <t>Heller's rosette grass</t>
  </si>
  <si>
    <t>first recorded in demo plots</t>
  </si>
  <si>
    <t>DIOLS</t>
  </si>
  <si>
    <t>Dichanthelium oligosanthes var. scribnerianum</t>
  </si>
  <si>
    <t>Scribner's rosette grass</t>
  </si>
  <si>
    <t>DIOV</t>
  </si>
  <si>
    <t>Dichanthelium ovale</t>
  </si>
  <si>
    <t>Addison's rosette grass</t>
  </si>
  <si>
    <t>DIOVA</t>
  </si>
  <si>
    <t>Dichanthelium ovale var. addisonii</t>
  </si>
  <si>
    <t>DIPO4</t>
  </si>
  <si>
    <t>Dichanthelium polyanthes</t>
  </si>
  <si>
    <t>round-seed panicgrass</t>
  </si>
  <si>
    <t>DIRA</t>
  </si>
  <si>
    <t>Dichanthelium ravenelii</t>
  </si>
  <si>
    <t>Ravenel's rosette grass</t>
  </si>
  <si>
    <t>DISC3</t>
  </si>
  <si>
    <t>Dichanthelium scoparium</t>
  </si>
  <si>
    <t>velvet panicum</t>
  </si>
  <si>
    <t>DISP2</t>
  </si>
  <si>
    <t>Dichanthelium sphaerocarpon</t>
  </si>
  <si>
    <t>round-fruited panicgrass</t>
  </si>
  <si>
    <t>DIVI7</t>
  </si>
  <si>
    <t>Dichanthelium villosissimum</t>
  </si>
  <si>
    <t>whitehair rosette grass</t>
  </si>
  <si>
    <t>DIVIV</t>
  </si>
  <si>
    <t>Dichanthelium villosissimum var. villosissimum</t>
  </si>
  <si>
    <t>DIAN10</t>
  </si>
  <si>
    <t>Dichanthelium annulum</t>
  </si>
  <si>
    <t>ringed panicgrass</t>
  </si>
  <si>
    <t>DICO12</t>
  </si>
  <si>
    <t>Dichanthelium columbianum</t>
  </si>
  <si>
    <t>American witch grass</t>
  </si>
  <si>
    <t>DIGIT2</t>
  </si>
  <si>
    <t>Digitaria</t>
  </si>
  <si>
    <t>crabgrass</t>
  </si>
  <si>
    <t>DICI</t>
  </si>
  <si>
    <t>Digitaria ciliaris</t>
  </si>
  <si>
    <t>southern crabgrass</t>
  </si>
  <si>
    <t>DICO6</t>
  </si>
  <si>
    <t>Digitaria cognata</t>
  </si>
  <si>
    <t>fall witchgrass</t>
  </si>
  <si>
    <t>DIFI</t>
  </si>
  <si>
    <t>Digitaria filiformis</t>
  </si>
  <si>
    <t>slender crabgrass</t>
  </si>
  <si>
    <t>DIFIF</t>
  </si>
  <si>
    <t>Digitaria filiformis var. filiformis</t>
  </si>
  <si>
    <t>code and variety not recongized by USDA NRCS</t>
  </si>
  <si>
    <t>DIIS</t>
  </si>
  <si>
    <t>Digitaria ischaemum</t>
  </si>
  <si>
    <t>smooth crabgrass</t>
  </si>
  <si>
    <t>DISA</t>
  </si>
  <si>
    <t>Digitaria sanguinalis</t>
  </si>
  <si>
    <t>hairy crabgrass</t>
  </si>
  <si>
    <t>DITET</t>
  </si>
  <si>
    <t>Diodia teres</t>
  </si>
  <si>
    <t>rough buttonweed</t>
  </si>
  <si>
    <t>Diodia</t>
  </si>
  <si>
    <t>DIVI3</t>
  </si>
  <si>
    <t>Diodia virginiana</t>
  </si>
  <si>
    <t>Virginia buttonweed</t>
  </si>
  <si>
    <t>DIOP</t>
  </si>
  <si>
    <t>Dioscorea polystachya</t>
  </si>
  <si>
    <t>Dioscoreaceae</t>
  </si>
  <si>
    <t>Chinese yam</t>
  </si>
  <si>
    <r>
      <t>Code because species lsited as "</t>
    </r>
    <r>
      <rPr>
        <i/>
        <sz val="11"/>
        <color theme="1"/>
        <rFont val="Calibri"/>
        <family val="2"/>
        <scheme val="minor"/>
      </rPr>
      <t>Dioscorea oppositifolia</t>
    </r>
    <r>
      <rPr>
        <sz val="11"/>
        <color theme="1"/>
        <rFont val="Calibri"/>
        <family val="2"/>
        <scheme val="minor"/>
      </rPr>
      <t>" in USDA NRCS</t>
    </r>
  </si>
  <si>
    <t>Dioscorea</t>
  </si>
  <si>
    <t>DIVI4</t>
  </si>
  <si>
    <t>Dioscorea villosa</t>
  </si>
  <si>
    <t>wild yam</t>
  </si>
  <si>
    <t>DIKA2</t>
  </si>
  <si>
    <t>Diospyros kaki</t>
  </si>
  <si>
    <t>Ebenaceae</t>
  </si>
  <si>
    <t>japanese persimmon</t>
  </si>
  <si>
    <t>Diospyros</t>
  </si>
  <si>
    <t>DIVI5</t>
  </si>
  <si>
    <t>Diospyros virginiana</t>
  </si>
  <si>
    <t>common persimmon</t>
  </si>
  <si>
    <t>DIDI8</t>
  </si>
  <si>
    <t>Diphasiastrum digitatum</t>
  </si>
  <si>
    <t>Lycopodiaceae</t>
  </si>
  <si>
    <t>common running-cedar</t>
  </si>
  <si>
    <t>Diphasiastrum</t>
  </si>
  <si>
    <t>DIPSA</t>
  </si>
  <si>
    <t>Dipsacus</t>
  </si>
  <si>
    <t>teasel</t>
  </si>
  <si>
    <t>DIFU2</t>
  </si>
  <si>
    <t>Dipsacus fullonum</t>
  </si>
  <si>
    <t>Fuller's teasel</t>
  </si>
  <si>
    <t>DILA4</t>
  </si>
  <si>
    <t>Dipsacus laciniatus</t>
  </si>
  <si>
    <t>cutleaf teasel</t>
  </si>
  <si>
    <t>DISP</t>
  </si>
  <si>
    <t>Distichlis spicata</t>
  </si>
  <si>
    <t>saltgrass</t>
  </si>
  <si>
    <t>Distichlis</t>
  </si>
  <si>
    <t>DILA8</t>
  </si>
  <si>
    <t>Dichanthelium latifolium</t>
  </si>
  <si>
    <t>broad-leaf panicgrass</t>
  </si>
  <si>
    <t>DOUM2</t>
  </si>
  <si>
    <t>Doellingeria umbellata</t>
  </si>
  <si>
    <t>tall flat-topped white aster</t>
  </si>
  <si>
    <t>Doellingeria</t>
  </si>
  <si>
    <t>DRYOP</t>
  </si>
  <si>
    <t>Dryopteris</t>
  </si>
  <si>
    <t>Dryopteridaceae</t>
  </si>
  <si>
    <t>woodfern</t>
  </si>
  <si>
    <t>DRMA4</t>
  </si>
  <si>
    <t>Dryopteris marginalis</t>
  </si>
  <si>
    <t>marginal woodfern</t>
  </si>
  <si>
    <t>DYAM</t>
  </si>
  <si>
    <t>Dysphania ambrosioides</t>
  </si>
  <si>
    <t>Mexican tea</t>
  </si>
  <si>
    <t>Dysphania</t>
  </si>
  <si>
    <t>ECHIN</t>
  </si>
  <si>
    <t>Echinacea</t>
  </si>
  <si>
    <t>purple coneflower</t>
  </si>
  <si>
    <t>ECLA</t>
  </si>
  <si>
    <t>Echinacea laevigata</t>
  </si>
  <si>
    <t>smooth purple coneflower</t>
  </si>
  <si>
    <t>ECPU</t>
  </si>
  <si>
    <t>Echinacea purpurea</t>
  </si>
  <si>
    <t>eastern purple coneflower</t>
  </si>
  <si>
    <t>DILO</t>
  </si>
  <si>
    <t>Diervilla lonicera</t>
  </si>
  <si>
    <t>norhtern bush-honeysuckle</t>
  </si>
  <si>
    <t>Diervilla</t>
  </si>
  <si>
    <t>ECCR</t>
  </si>
  <si>
    <t>Echinochloa crus-galli</t>
  </si>
  <si>
    <t>barnyardgrass</t>
  </si>
  <si>
    <t>Echinochloa</t>
  </si>
  <si>
    <t>ECMUM</t>
  </si>
  <si>
    <t>Echinochloa muricata var. microstachya</t>
  </si>
  <si>
    <t>rough barnyardgrass</t>
  </si>
  <si>
    <t>OSGF experimental plots</t>
  </si>
  <si>
    <t>ECVU</t>
  </si>
  <si>
    <t>Echium vulgare</t>
  </si>
  <si>
    <t>common viper's bugloss</t>
  </si>
  <si>
    <t>Echium</t>
  </si>
  <si>
    <t>ECPR</t>
  </si>
  <si>
    <t>Eclipta prostrata</t>
  </si>
  <si>
    <t>false daisy</t>
  </si>
  <si>
    <t>Eclipta</t>
  </si>
  <si>
    <t>ELUM</t>
  </si>
  <si>
    <t>Elaeagnus umbellata</t>
  </si>
  <si>
    <t>Elaeagnaceae</t>
  </si>
  <si>
    <t>autumn olive</t>
  </si>
  <si>
    <t>Elaeagnus</t>
  </si>
  <si>
    <t>ELEOC</t>
  </si>
  <si>
    <t>Eleocharis</t>
  </si>
  <si>
    <t>spikerush</t>
  </si>
  <si>
    <t>DIYA</t>
  </si>
  <si>
    <t>Dichanthelium yadkinense</t>
  </si>
  <si>
    <t>spotted-sheath panic grass</t>
  </si>
  <si>
    <t>ELDI2</t>
  </si>
  <si>
    <t>Eleocharis obtusa</t>
  </si>
  <si>
    <t>blunt spikerush</t>
  </si>
  <si>
    <t>ELOV</t>
  </si>
  <si>
    <t>Eleocharis ovata</t>
  </si>
  <si>
    <t>ovate spikerush</t>
  </si>
  <si>
    <t>specimen would be state record</t>
  </si>
  <si>
    <t>ELTE</t>
  </si>
  <si>
    <t>Eleocharis tenuis</t>
  </si>
  <si>
    <t>slender spikerush</t>
  </si>
  <si>
    <t>ELVE</t>
  </si>
  <si>
    <t>Eleocharis verrucosa</t>
  </si>
  <si>
    <t>ELEPH</t>
  </si>
  <si>
    <t>Elephantopus</t>
  </si>
  <si>
    <t>elephant's-foot</t>
  </si>
  <si>
    <t>ELCA3</t>
  </si>
  <si>
    <t>Elephantopus carolinianus</t>
  </si>
  <si>
    <t>Carolina elephant's-foot</t>
  </si>
  <si>
    <t>ELTO2</t>
  </si>
  <si>
    <t>Elephantopus tomentosus</t>
  </si>
  <si>
    <t>hairy elephant's-foot</t>
  </si>
  <si>
    <t>ELIN3</t>
  </si>
  <si>
    <t>Eleusine indica</t>
  </si>
  <si>
    <t>Indian goosegrass</t>
  </si>
  <si>
    <t>Eleusine</t>
  </si>
  <si>
    <t>ELYMU</t>
  </si>
  <si>
    <t>Elymus</t>
  </si>
  <si>
    <t>wild rye</t>
  </si>
  <si>
    <t>ELCA4</t>
  </si>
  <si>
    <t>Elymus canadensis</t>
  </si>
  <si>
    <t>Canada wild rye</t>
  </si>
  <si>
    <t>ELGL3</t>
  </si>
  <si>
    <t>Elymus glabriflorus</t>
  </si>
  <si>
    <t>southeastern wild rye</t>
  </si>
  <si>
    <t>ELHY</t>
  </si>
  <si>
    <t>Elymus hystrix</t>
  </si>
  <si>
    <t>bottlebrush grass</t>
  </si>
  <si>
    <t>ELHYH</t>
  </si>
  <si>
    <t>Elymus hystrix var. hystrix</t>
  </si>
  <si>
    <t>eastern bottlebrush grass</t>
  </si>
  <si>
    <t>ELHYP</t>
  </si>
  <si>
    <t>Elymus hystrix var. piedmontanus</t>
  </si>
  <si>
    <t>Piedmont bottlebrush grass</t>
  </si>
  <si>
    <t>code and variety not in USDA NRCS</t>
  </si>
  <si>
    <t>ELRE4</t>
  </si>
  <si>
    <t>Elymus repens</t>
  </si>
  <si>
    <t>quackgrass</t>
  </si>
  <si>
    <t>ELRI</t>
  </si>
  <si>
    <t>Elymus riparius</t>
  </si>
  <si>
    <t>riverbank wild rye</t>
  </si>
  <si>
    <t>ELTR7</t>
  </si>
  <si>
    <t>Elymus trachycaulus</t>
  </si>
  <si>
    <t>slender wheatgrass</t>
  </si>
  <si>
    <t>ELVI</t>
  </si>
  <si>
    <t>Elymus villosus</t>
  </si>
  <si>
    <t>hairy wild rye</t>
  </si>
  <si>
    <t>ELVI3</t>
  </si>
  <si>
    <t>Elymus virginicus</t>
  </si>
  <si>
    <t>Virginia wild rye</t>
  </si>
  <si>
    <t>ENSE4</t>
  </si>
  <si>
    <t>Endodeca serpentaria</t>
  </si>
  <si>
    <t>Virginia snakeroot</t>
  </si>
  <si>
    <t>ARSE3 Aristolochia serpentaria in USDA NRCS</t>
  </si>
  <si>
    <t>Endodeca</t>
  </si>
  <si>
    <t>ARSE3</t>
  </si>
  <si>
    <t>DOIN2</t>
  </si>
  <si>
    <t>Doellingeria infirma</t>
  </si>
  <si>
    <t>cornel-leaved aster</t>
  </si>
  <si>
    <t>EPCO</t>
  </si>
  <si>
    <t>Epilobium coloratum</t>
  </si>
  <si>
    <t>purple-leaved willow-herb</t>
  </si>
  <si>
    <t>Epilobium</t>
  </si>
  <si>
    <t>EQUIS</t>
  </si>
  <si>
    <t>Equisetum</t>
  </si>
  <si>
    <t>Equisetaceae</t>
  </si>
  <si>
    <t>horsetail</t>
  </si>
  <si>
    <t>EQAR</t>
  </si>
  <si>
    <t>Equisetum arvense</t>
  </si>
  <si>
    <t>field horsetail</t>
  </si>
  <si>
    <t>EQHY</t>
  </si>
  <si>
    <t>Equisetum hyemale</t>
  </si>
  <si>
    <t>scouringrush horsetail</t>
  </si>
  <si>
    <t>ERAGR</t>
  </si>
  <si>
    <t>Eragrostis</t>
  </si>
  <si>
    <t>lovegrass</t>
  </si>
  <si>
    <t>ERCA</t>
  </si>
  <si>
    <t>Eragrostis capillaris</t>
  </si>
  <si>
    <t>lace grass</t>
  </si>
  <si>
    <t>ERCI</t>
  </si>
  <si>
    <t>Eragrostis cilianensis</t>
  </si>
  <si>
    <t>stinkgrass</t>
  </si>
  <si>
    <t>ERCU2</t>
  </si>
  <si>
    <t>Eragrostis curvula</t>
  </si>
  <si>
    <t>weeping lovegrass</t>
  </si>
  <si>
    <t>ERHI</t>
  </si>
  <si>
    <t>Eragrostis hirsuta</t>
  </si>
  <si>
    <t>big-top lovegrass</t>
  </si>
  <si>
    <t>ERPI2</t>
  </si>
  <si>
    <t>Eragrostis pilosa</t>
  </si>
  <si>
    <t>Indian lovegrass</t>
  </si>
  <si>
    <t>ERSP</t>
  </si>
  <si>
    <t>Eragrostis spectabilis</t>
  </si>
  <si>
    <t>purple lovegrass</t>
  </si>
  <si>
    <t>ERECH</t>
  </si>
  <si>
    <t>Erechtites</t>
  </si>
  <si>
    <t>burnweed</t>
  </si>
  <si>
    <t>Erechtites </t>
  </si>
  <si>
    <t>ERHI12</t>
  </si>
  <si>
    <t>Erechtites hieraciifolius</t>
  </si>
  <si>
    <t>American burnweed</t>
  </si>
  <si>
    <t>ERAL2</t>
  </si>
  <si>
    <t>Erianthus alopecuroides</t>
  </si>
  <si>
    <t>silver plumegrass</t>
  </si>
  <si>
    <t>Erianthus</t>
  </si>
  <si>
    <t>ERIGE2</t>
  </si>
  <si>
    <t>Erigeron</t>
  </si>
  <si>
    <t>fleabane</t>
  </si>
  <si>
    <t>ERAN</t>
  </si>
  <si>
    <t>Erigeron annuus</t>
  </si>
  <si>
    <t>eastern daisy fleabane</t>
  </si>
  <si>
    <t>ERPH</t>
  </si>
  <si>
    <t>Erigeron philadelphicus</t>
  </si>
  <si>
    <t>Philadelphia fleabane</t>
  </si>
  <si>
    <t>ERPU</t>
  </si>
  <si>
    <t>Erigeron pulchellus</t>
  </si>
  <si>
    <t>robin's plantain</t>
  </si>
  <si>
    <t>ERQU</t>
  </si>
  <si>
    <t>Erigeron quercifolius</t>
  </si>
  <si>
    <t>oakleaf fleabane</t>
  </si>
  <si>
    <t>ERST3</t>
  </si>
  <si>
    <t>Erigeron strigosus</t>
  </si>
  <si>
    <t>prairie fleabane</t>
  </si>
  <si>
    <t>ERSTS2</t>
  </si>
  <si>
    <t>Erigeron strigosus var. strigosus</t>
  </si>
  <si>
    <t>daisy fleabane</t>
  </si>
  <si>
    <t>ERCI6</t>
  </si>
  <si>
    <t>Erodium cicutarium</t>
  </si>
  <si>
    <t>Geraniaceae</t>
  </si>
  <si>
    <t>redstem stork's bill (heron's bill)</t>
  </si>
  <si>
    <t>Erodium</t>
  </si>
  <si>
    <t>ERGA</t>
  </si>
  <si>
    <t>Erucastrum gallicum</t>
  </si>
  <si>
    <t>common dogmustard</t>
  </si>
  <si>
    <t>Erucastrum</t>
  </si>
  <si>
    <t>ERYU</t>
  </si>
  <si>
    <t>Eryngium yuccifolium</t>
  </si>
  <si>
    <t>button eryngo</t>
  </si>
  <si>
    <t>Eryngium</t>
  </si>
  <si>
    <t>EUONY2</t>
  </si>
  <si>
    <t>Euonymus</t>
  </si>
  <si>
    <t>spindletree</t>
  </si>
  <si>
    <t>Euonymus </t>
  </si>
  <si>
    <t>EUAM9</t>
  </si>
  <si>
    <t>Euonymus americanus</t>
  </si>
  <si>
    <t>strawberry-bush</t>
  </si>
  <si>
    <t>EUAT5</t>
  </si>
  <si>
    <t>Euonymus atropurpureus</t>
  </si>
  <si>
    <t>burningbush</t>
  </si>
  <si>
    <t>EUFO5</t>
  </si>
  <si>
    <t>Euonymus fortunei</t>
  </si>
  <si>
    <t>winter creeper</t>
  </si>
  <si>
    <t>EUPAT</t>
  </si>
  <si>
    <t>Eupatorium</t>
  </si>
  <si>
    <t>thoroughwort</t>
  </si>
  <si>
    <t>EUAL2</t>
  </si>
  <si>
    <t>Eupatorium album</t>
  </si>
  <si>
    <t>white thoroughwort</t>
  </si>
  <si>
    <t>EUALA</t>
  </si>
  <si>
    <t>Eupatorium album var. album</t>
  </si>
  <si>
    <t>EUAL3</t>
  </si>
  <si>
    <t>Eupatorium altissimum</t>
  </si>
  <si>
    <t>tall thoroughwort</t>
  </si>
  <si>
    <t>EUCA5</t>
  </si>
  <si>
    <t>Eupatorium capillifolium</t>
  </si>
  <si>
    <t>dog-fennel</t>
  </si>
  <si>
    <t>EUGO4</t>
  </si>
  <si>
    <t>Eupatorium godfreyanum</t>
  </si>
  <si>
    <t>Godfrey's thoroughwort</t>
  </si>
  <si>
    <t>EUHY</t>
  </si>
  <si>
    <t>Eupatorium hyssopifolium</t>
  </si>
  <si>
    <t>hyssopleaf thoroughwort</t>
  </si>
  <si>
    <t>EUPE3</t>
  </si>
  <si>
    <t>Eupatorium perfoliatum</t>
  </si>
  <si>
    <t>common boneset</t>
  </si>
  <si>
    <t>EUPI2</t>
  </si>
  <si>
    <t>Eupatorium pilosum</t>
  </si>
  <si>
    <t>rough boneset</t>
  </si>
  <si>
    <t>EUPU11</t>
  </si>
  <si>
    <t>Eupatorium pubescens</t>
  </si>
  <si>
    <t>hairy thoroughwort</t>
  </si>
  <si>
    <t>EURO4</t>
  </si>
  <si>
    <t>Eupatorium rotundifolium</t>
  </si>
  <si>
    <t>roundleaf thoroughwort</t>
  </si>
  <si>
    <t>EUSA5</t>
  </si>
  <si>
    <t>Eupatorium saltuense</t>
  </si>
  <si>
    <t>pasture thoroughwort</t>
  </si>
  <si>
    <t>EUSE2</t>
  </si>
  <si>
    <t>Eupatorium serotinum</t>
  </si>
  <si>
    <t>lateflowering thoroughwort</t>
  </si>
  <si>
    <t>EUSE3</t>
  </si>
  <si>
    <t>Eupatorium sessilifolium</t>
  </si>
  <si>
    <t>upland boneset</t>
  </si>
  <si>
    <t>EUSES</t>
  </si>
  <si>
    <t>Eupatorium sessilifolium var. sessilifolium</t>
  </si>
  <si>
    <t>EUTO6</t>
  </si>
  <si>
    <t>Eupatorium torreyanum</t>
  </si>
  <si>
    <t>Torrey's thoroughwort</t>
  </si>
  <si>
    <t>EUVA2</t>
  </si>
  <si>
    <t>Eupatorium vaseyi</t>
  </si>
  <si>
    <t>Vasey's thoroughwort</t>
  </si>
  <si>
    <t>EUPHO</t>
  </si>
  <si>
    <t>Euphorbia</t>
  </si>
  <si>
    <t>spurge</t>
  </si>
  <si>
    <t>EUCO10</t>
  </si>
  <si>
    <t>Euphorbia corollata</t>
  </si>
  <si>
    <t>flowering spurge</t>
  </si>
  <si>
    <t>EUDE4</t>
  </si>
  <si>
    <t>Euphorbia dentata</t>
  </si>
  <si>
    <t>toothed spurge</t>
  </si>
  <si>
    <t>EUES</t>
  </si>
  <si>
    <t>Euphorbia esula</t>
  </si>
  <si>
    <t>leafy spurge</t>
  </si>
  <si>
    <t>EUHU</t>
  </si>
  <si>
    <t>Euphorbia humistrata</t>
  </si>
  <si>
    <t>spreading sandmat</t>
  </si>
  <si>
    <t>CHHU3 Chamaesyce humistrata in USDA NRCS</t>
  </si>
  <si>
    <t>CHHU3</t>
  </si>
  <si>
    <t>EUMA7</t>
  </si>
  <si>
    <t>Euphorbia maculata</t>
  </si>
  <si>
    <t>spotted sandmat</t>
  </si>
  <si>
    <t>CHMA15 Chamaesyce maculata in USDA NRCS</t>
  </si>
  <si>
    <t>CHMA15</t>
  </si>
  <si>
    <t>EUNU</t>
  </si>
  <si>
    <t>Euphorbia nutans</t>
  </si>
  <si>
    <t>eyebane</t>
  </si>
  <si>
    <t>CHNU9 Chamaesyce nutans in USDA NRCS</t>
  </si>
  <si>
    <t>CHNU9</t>
  </si>
  <si>
    <t>EUDI16</t>
  </si>
  <si>
    <t>Eurybia divaricata</t>
  </si>
  <si>
    <t>white wood aster</t>
  </si>
  <si>
    <t>Eurybia</t>
  </si>
  <si>
    <t>EUGR5</t>
  </si>
  <si>
    <t>Euthamia graminifolia</t>
  </si>
  <si>
    <t>grass-leaved goldenrod</t>
  </si>
  <si>
    <t>Euthamia</t>
  </si>
  <si>
    <t>EUTRO</t>
  </si>
  <si>
    <t>Eutrochium </t>
  </si>
  <si>
    <t>joe pye weed</t>
  </si>
  <si>
    <t>Eutrochium</t>
  </si>
  <si>
    <t>EUFI14</t>
  </si>
  <si>
    <t>Eutrochium fistulosum</t>
  </si>
  <si>
    <t>hollow joe pye weed</t>
  </si>
  <si>
    <t>EUMA9</t>
  </si>
  <si>
    <t>Eutrochium maculatum</t>
  </si>
  <si>
    <t>spotted joe pye weed</t>
  </si>
  <si>
    <t>EUPU21</t>
  </si>
  <si>
    <t>Eutrochium purpureum</t>
  </si>
  <si>
    <t>sweet-scented joe pye weed</t>
  </si>
  <si>
    <t>FABACE</t>
  </si>
  <si>
    <t>legume family</t>
  </si>
  <si>
    <t>FAGR</t>
  </si>
  <si>
    <t>Fagus grandifolia</t>
  </si>
  <si>
    <t>Fagaceae</t>
  </si>
  <si>
    <t>American beech</t>
  </si>
  <si>
    <t>Fagus</t>
  </si>
  <si>
    <t>FALLO</t>
  </si>
  <si>
    <t>Fallopia</t>
  </si>
  <si>
    <t>Knotweed</t>
  </si>
  <si>
    <t>FACO</t>
  </si>
  <si>
    <t>Fallopia convolvulus</t>
  </si>
  <si>
    <t>black bindweed</t>
  </si>
  <si>
    <t>POCO10 Polygonum c. var. convolvulus in USDA NRCS</t>
  </si>
  <si>
    <t>POCO10</t>
  </si>
  <si>
    <t>ECHIN4</t>
  </si>
  <si>
    <t>cockspur grass</t>
  </si>
  <si>
    <t>Echinochola</t>
  </si>
  <si>
    <t>FESTU</t>
  </si>
  <si>
    <t>Festuca</t>
  </si>
  <si>
    <t>fescue</t>
  </si>
  <si>
    <t>FEBR7</t>
  </si>
  <si>
    <t>Festuca brevipila</t>
  </si>
  <si>
    <t>hard fescue</t>
  </si>
  <si>
    <t>SYNONYM OF FESTUCA TRACHYPHYLLA</t>
  </si>
  <si>
    <t>FEFI</t>
  </si>
  <si>
    <t>Festuca filiformis</t>
  </si>
  <si>
    <t>fineleaf sheep fescue</t>
  </si>
  <si>
    <t>FEOC</t>
  </si>
  <si>
    <t>Festuca occidentalis</t>
  </si>
  <si>
    <t>western fescue</t>
  </si>
  <si>
    <t>FERU2</t>
  </si>
  <si>
    <t>Festuca rubra</t>
  </si>
  <si>
    <t>red fescue</t>
  </si>
  <si>
    <t>FERUR2</t>
  </si>
  <si>
    <t>Festuca rubra ssp. rubra</t>
  </si>
  <si>
    <t>FESU3</t>
  </si>
  <si>
    <t>Festuca subverticillata</t>
  </si>
  <si>
    <t>nodding fescue</t>
  </si>
  <si>
    <t>FIMBR</t>
  </si>
  <si>
    <t>Fimbristylis</t>
  </si>
  <si>
    <t>fimbry</t>
  </si>
  <si>
    <t>FIAU2</t>
  </si>
  <si>
    <t>Fimbristylis autumnalis</t>
  </si>
  <si>
    <t>slender fimbry</t>
  </si>
  <si>
    <t>FRAGA</t>
  </si>
  <si>
    <t>Fragaria</t>
  </si>
  <si>
    <t>strawberry</t>
  </si>
  <si>
    <t>FRVEA2</t>
  </si>
  <si>
    <t>Fragaria vesca ssp. americana</t>
  </si>
  <si>
    <t>woodland strawberry</t>
  </si>
  <si>
    <t>FRVI</t>
  </si>
  <si>
    <t>Fragaria virginiana</t>
  </si>
  <si>
    <t>Virginia strawberry</t>
  </si>
  <si>
    <t>FRAXI</t>
  </si>
  <si>
    <t>Fraxinus</t>
  </si>
  <si>
    <t>ash</t>
  </si>
  <si>
    <t>FRAM2</t>
  </si>
  <si>
    <t>Fraxinus americana</t>
  </si>
  <si>
    <t>white ash</t>
  </si>
  <si>
    <t>FRPE</t>
  </si>
  <si>
    <t>Fraxinus pennsylvanica</t>
  </si>
  <si>
    <t>green ash</t>
  </si>
  <si>
    <t>FUSQ</t>
  </si>
  <si>
    <t>Fuirena squarrosa</t>
  </si>
  <si>
    <t>hairy umbrella-sedge</t>
  </si>
  <si>
    <t>Fuirena</t>
  </si>
  <si>
    <t>GAAR</t>
  </si>
  <si>
    <t>Gaillardia aristata</t>
  </si>
  <si>
    <t>blanketflower</t>
  </si>
  <si>
    <t>Gaillardia</t>
  </si>
  <si>
    <t>GAPU</t>
  </si>
  <si>
    <t>Gaillardia pulchella</t>
  </si>
  <si>
    <t>Indian blanket</t>
  </si>
  <si>
    <t>GAVO</t>
  </si>
  <si>
    <t>Galactia volubilis</t>
  </si>
  <si>
    <t>downy milkpea</t>
  </si>
  <si>
    <t>Galactia</t>
  </si>
  <si>
    <t>GASP5</t>
  </si>
  <si>
    <t>Galearis spectabilis</t>
  </si>
  <si>
    <t>showy orchid</t>
  </si>
  <si>
    <t>orchid surveys</t>
  </si>
  <si>
    <t>Galearis</t>
  </si>
  <si>
    <t>GAPA2</t>
  </si>
  <si>
    <t>Galinsoga parviflora</t>
  </si>
  <si>
    <t>gallant soldier</t>
  </si>
  <si>
    <t>Galinsoga</t>
  </si>
  <si>
    <t>GAQU</t>
  </si>
  <si>
    <t>Galinsoga quadriradiata</t>
  </si>
  <si>
    <t>shaggy soldier</t>
  </si>
  <si>
    <t>Galium</t>
  </si>
  <si>
    <t>bedstraw</t>
  </si>
  <si>
    <t>GAAP2</t>
  </si>
  <si>
    <t>Galium aparine</t>
  </si>
  <si>
    <t>stickywilly</t>
  </si>
  <si>
    <t>GAAS2</t>
  </si>
  <si>
    <t>Galium asprellum</t>
  </si>
  <si>
    <t>rough bedstraw</t>
  </si>
  <si>
    <t>GACI2</t>
  </si>
  <si>
    <t>Galium circaezans</t>
  </si>
  <si>
    <t>forest bedstraw</t>
  </si>
  <si>
    <t>GACO3</t>
  </si>
  <si>
    <t>Galium concinnum</t>
  </si>
  <si>
    <t>shining bedstraw</t>
  </si>
  <si>
    <t>GADI</t>
  </si>
  <si>
    <t>Galium divaricatum</t>
  </si>
  <si>
    <t>Lamarck's bedstraw</t>
  </si>
  <si>
    <t>GAMO</t>
  </si>
  <si>
    <t>Galium mollugo</t>
  </si>
  <si>
    <t>false baby's breath</t>
  </si>
  <si>
    <t>GAOB</t>
  </si>
  <si>
    <t>Galium obtusum</t>
  </si>
  <si>
    <t>bluntleaf bedstraw</t>
  </si>
  <si>
    <t>GAOD3</t>
  </si>
  <si>
    <t>Galium odoratum</t>
  </si>
  <si>
    <t>sweetscented bedstraw</t>
  </si>
  <si>
    <t>GAPA3</t>
  </si>
  <si>
    <t>Galium palustre</t>
  </si>
  <si>
    <t>common marsh bedstraw</t>
  </si>
  <si>
    <t>Galium pedemontanum</t>
  </si>
  <si>
    <t>piedmont bedstraw</t>
  </si>
  <si>
    <t>CRPE10 Cruciata pedemontana in USDA NRCS</t>
  </si>
  <si>
    <t>CRPE10</t>
  </si>
  <si>
    <t>GAPI2</t>
  </si>
  <si>
    <t>Galium pilosum</t>
  </si>
  <si>
    <t>hairy bedstraw</t>
  </si>
  <si>
    <t>GATI</t>
  </si>
  <si>
    <t>Galium tinctorium</t>
  </si>
  <si>
    <t>stiff marsh bedstraw</t>
  </si>
  <si>
    <t>GATR2</t>
  </si>
  <si>
    <t>Galium trifidum</t>
  </si>
  <si>
    <t>threepetal bedstraw</t>
  </si>
  <si>
    <t>GATR3</t>
  </si>
  <si>
    <t>Galium triflorum</t>
  </si>
  <si>
    <t>fragrant bedstraw</t>
  </si>
  <si>
    <t>GAVE</t>
  </si>
  <si>
    <t>Galium verum</t>
  </si>
  <si>
    <t>Yellow Spring bedstraw</t>
  </si>
  <si>
    <t>GAMOC</t>
  </si>
  <si>
    <t>Gamochaeta</t>
  </si>
  <si>
    <t>everlasting</t>
  </si>
  <si>
    <t>GAFA3</t>
  </si>
  <si>
    <t>Gamochaeta falcata</t>
  </si>
  <si>
    <t>narrowleaf purple everlasting</t>
  </si>
  <si>
    <t>GAPU3</t>
  </si>
  <si>
    <t>Gamochaeta purpurea</t>
  </si>
  <si>
    <t>spoonleaf purple everlasting</t>
  </si>
  <si>
    <t>GABA</t>
  </si>
  <si>
    <t>Gaylussacia baccata</t>
  </si>
  <si>
    <t>black huckleberry</t>
  </si>
  <si>
    <t>Gaylussacia</t>
  </si>
  <si>
    <t>GENTI</t>
  </si>
  <si>
    <t>Gentiana</t>
  </si>
  <si>
    <t>gentian</t>
  </si>
  <si>
    <t>GEVI5</t>
  </si>
  <si>
    <t>Gentiana villosa</t>
  </si>
  <si>
    <t>striped gentain</t>
  </si>
  <si>
    <t>GERAN</t>
  </si>
  <si>
    <t>Geranium</t>
  </si>
  <si>
    <t>geranium</t>
  </si>
  <si>
    <t>GEBI2</t>
  </si>
  <si>
    <t>Geranium bicknellii</t>
  </si>
  <si>
    <t>Bicknell's cranesbill</t>
  </si>
  <si>
    <t>GECA5</t>
  </si>
  <si>
    <t>Geranium carolinianum</t>
  </si>
  <si>
    <t>Carolina geranium</t>
  </si>
  <si>
    <t>GECO</t>
  </si>
  <si>
    <t>Geranium columbinum</t>
  </si>
  <si>
    <t>longstalk cranesbill</t>
  </si>
  <si>
    <t>GEDI</t>
  </si>
  <si>
    <t>Geranium dissectum</t>
  </si>
  <si>
    <t>cutleaf geranium</t>
  </si>
  <si>
    <t>GEMA</t>
  </si>
  <si>
    <t>Geranium maculatum</t>
  </si>
  <si>
    <t>spotted geranium</t>
  </si>
  <si>
    <t>GEMO</t>
  </si>
  <si>
    <t>Geranium molle</t>
  </si>
  <si>
    <t>dovefoot geranium</t>
  </si>
  <si>
    <t>GEPU2</t>
  </si>
  <si>
    <t>Geranium pusillum</t>
  </si>
  <si>
    <t>small geranium</t>
  </si>
  <si>
    <t>ELEN</t>
  </si>
  <si>
    <t>Eleocharis engelmannii</t>
  </si>
  <si>
    <t>Engelmann spikerush</t>
  </si>
  <si>
    <t>GECA7</t>
  </si>
  <si>
    <t>Geum canadense</t>
  </si>
  <si>
    <t>white avens</t>
  </si>
  <si>
    <t>Geum</t>
  </si>
  <si>
    <t>GEMA4</t>
  </si>
  <si>
    <t>Geum macrophyllum</t>
  </si>
  <si>
    <t>largeleaf avens</t>
  </si>
  <si>
    <t>GEVI4</t>
  </si>
  <si>
    <t>Geum virginianum</t>
  </si>
  <si>
    <t>cream avens</t>
  </si>
  <si>
    <t>GLHE2</t>
  </si>
  <si>
    <t>Glechoma hederacea</t>
  </si>
  <si>
    <t>ground ivy</t>
  </si>
  <si>
    <t>Glechoma</t>
  </si>
  <si>
    <t>GLTR</t>
  </si>
  <si>
    <t>Gleditsia triacanthos</t>
  </si>
  <si>
    <t>honeylocust</t>
  </si>
  <si>
    <t>Gleditsia</t>
  </si>
  <si>
    <t>GLST</t>
  </si>
  <si>
    <t>Glyceria striata</t>
  </si>
  <si>
    <t>fowl mannagrass</t>
  </si>
  <si>
    <t>Glyceria</t>
  </si>
  <si>
    <t>EPVI2</t>
  </si>
  <si>
    <t>Epifagus virginiana</t>
  </si>
  <si>
    <t>beechdrops</t>
  </si>
  <si>
    <t>Epifagus</t>
  </si>
  <si>
    <t>GNUL</t>
  </si>
  <si>
    <t>Gnaphalium uliginosum</t>
  </si>
  <si>
    <t>marsh cudweed</t>
  </si>
  <si>
    <t>Gnaphalium</t>
  </si>
  <si>
    <t>GOPU</t>
  </si>
  <si>
    <t>Goodyera pubescens</t>
  </si>
  <si>
    <t>downy rattlesnake plantain</t>
  </si>
  <si>
    <t>Goodyera</t>
  </si>
  <si>
    <t>GRNE</t>
  </si>
  <si>
    <t>Gratiola neglecta</t>
  </si>
  <si>
    <t>Scrophulariaceae</t>
  </si>
  <si>
    <t>clammy hedgehyssop</t>
  </si>
  <si>
    <t>Gratiola</t>
  </si>
  <si>
    <t>GRSQS2</t>
  </si>
  <si>
    <t>Grindelia squarrosa var. squarrosa</t>
  </si>
  <si>
    <t>curlycup gumweed</t>
  </si>
  <si>
    <t>Grindelia</t>
  </si>
  <si>
    <t>GYAM</t>
  </si>
  <si>
    <t>Gymnopogon ambiguus</t>
  </si>
  <si>
    <t>eastern beard grass</t>
  </si>
  <si>
    <t>Gymnopogon</t>
  </si>
  <si>
    <t>GYBR</t>
  </si>
  <si>
    <t>Gymnopogon brevifolius</t>
  </si>
  <si>
    <t>short-leaf beard grass</t>
  </si>
  <si>
    <t>HAVI2</t>
  </si>
  <si>
    <t>Hackelia virginiana</t>
  </si>
  <si>
    <t>beggarslice</t>
  </si>
  <si>
    <t>Hackelia </t>
  </si>
  <si>
    <t>HEPU</t>
  </si>
  <si>
    <t>Hedeoma pulegioides</t>
  </si>
  <si>
    <t>American false pennyroyal</t>
  </si>
  <si>
    <t>Hedeoma</t>
  </si>
  <si>
    <t>HEHI12</t>
  </si>
  <si>
    <t>Hedera hibernica</t>
  </si>
  <si>
    <t>Irish ivy</t>
  </si>
  <si>
    <t>Hedera</t>
  </si>
  <si>
    <t>HELEN</t>
  </si>
  <si>
    <t>Helenium</t>
  </si>
  <si>
    <t>sneezeweed</t>
  </si>
  <si>
    <t>HEAU</t>
  </si>
  <si>
    <t>Helenium autumnale</t>
  </si>
  <si>
    <t>common sneezeweed</t>
  </si>
  <si>
    <t>HEFL</t>
  </si>
  <si>
    <t>Helenium flexuosum</t>
  </si>
  <si>
    <t>southern sneezeweed</t>
  </si>
  <si>
    <t>HELIA3</t>
  </si>
  <si>
    <t>Helianthus</t>
  </si>
  <si>
    <t>sunflower</t>
  </si>
  <si>
    <t>HEAN2</t>
  </si>
  <si>
    <t>Helianthus angustifolius</t>
  </si>
  <si>
    <t>narrow-leaved sunflower</t>
  </si>
  <si>
    <t>HEAT</t>
  </si>
  <si>
    <t>Helianthus atrorubens</t>
  </si>
  <si>
    <t>purple-disk sunflower</t>
  </si>
  <si>
    <t>HEDI2</t>
  </si>
  <si>
    <t>Helianthus divaricatus</t>
  </si>
  <si>
    <t>woodland sunflower</t>
  </si>
  <si>
    <t>HEGI</t>
  </si>
  <si>
    <t>Helianthus giganteus</t>
  </si>
  <si>
    <t>tall sunflower</t>
  </si>
  <si>
    <t>HEGR4</t>
  </si>
  <si>
    <t>Helianthus grosseserratus</t>
  </si>
  <si>
    <t>sawtooth sunflower</t>
  </si>
  <si>
    <t>HEMA2</t>
  </si>
  <si>
    <t>Helianthus maximiliani</t>
  </si>
  <si>
    <t>Maximilian sunflower</t>
  </si>
  <si>
    <t>HEPAP2</t>
  </si>
  <si>
    <t>Helianthus pauciflorus ssp. pauciflorus</t>
  </si>
  <si>
    <t>stiff sunflower</t>
  </si>
  <si>
    <t>HETU</t>
  </si>
  <si>
    <t>Helianthus tuberosus</t>
  </si>
  <si>
    <t>Jerusalem artichoke</t>
  </si>
  <si>
    <t>HEHEH</t>
  </si>
  <si>
    <t>Heliopsis helianthoides var. helianthoides</t>
  </si>
  <si>
    <t>smooth oxeye</t>
  </si>
  <si>
    <t>Heliopsis</t>
  </si>
  <si>
    <t>HEAM8</t>
  </si>
  <si>
    <t>Hepatica americana</t>
  </si>
  <si>
    <t>round-lobed hepatica</t>
  </si>
  <si>
    <t>Hepatica</t>
  </si>
  <si>
    <t>HEMA3</t>
  </si>
  <si>
    <t>Hesperis matronalis</t>
  </si>
  <si>
    <t>dames rocket</t>
  </si>
  <si>
    <t>Hesperis</t>
  </si>
  <si>
    <t>HEAM6</t>
  </si>
  <si>
    <t>Heuchera americana</t>
  </si>
  <si>
    <t>Saxifragaceae</t>
  </si>
  <si>
    <t>American alumroot</t>
  </si>
  <si>
    <t>Heuchera</t>
  </si>
  <si>
    <t>HELE2</t>
  </si>
  <si>
    <t>Hexastylis lewisii</t>
  </si>
  <si>
    <t>Lewis' Heartleaf</t>
  </si>
  <si>
    <t>Hexastylis</t>
  </si>
  <si>
    <t>HILA6</t>
  </si>
  <si>
    <t>Hibiscus moscheutos</t>
  </si>
  <si>
    <t>swamp rose-mallow</t>
  </si>
  <si>
    <t>Hibiscus</t>
  </si>
  <si>
    <t>HISY</t>
  </si>
  <si>
    <t>Hibiscus syriacus</t>
  </si>
  <si>
    <t>rose of Sharon</t>
  </si>
  <si>
    <t>HIERA</t>
  </si>
  <si>
    <t>Hieracium</t>
  </si>
  <si>
    <t>hawkweed</t>
  </si>
  <si>
    <t>HICA10</t>
  </si>
  <si>
    <t>Hieracium caespitosum</t>
  </si>
  <si>
    <t>meadow hawkweed</t>
  </si>
  <si>
    <t>HIGR3</t>
  </si>
  <si>
    <t>Hieracium gronovii</t>
  </si>
  <si>
    <t>hairy hawkweed</t>
  </si>
  <si>
    <t>HIPA2</t>
  </si>
  <si>
    <t>Hieracium paniculatum</t>
  </si>
  <si>
    <t>Allegheny hawkweed</t>
  </si>
  <si>
    <t>HIPI</t>
  </si>
  <si>
    <t>Hieracium pilosella</t>
  </si>
  <si>
    <t>mouse-ear hawkweed</t>
  </si>
  <si>
    <r>
      <rPr>
        <i/>
        <sz val="11"/>
        <color theme="1"/>
        <rFont val="Calibri"/>
        <family val="2"/>
        <scheme val="minor"/>
      </rPr>
      <t>Pilosella officinarum</t>
    </r>
    <r>
      <rPr>
        <sz val="11"/>
        <color theme="1"/>
        <rFont val="Calibri"/>
        <family val="2"/>
        <scheme val="minor"/>
      </rPr>
      <t xml:space="preserve"> in Flora of Virginia</t>
    </r>
  </si>
  <si>
    <t>HISC</t>
  </si>
  <si>
    <t>Hieracium scabrum</t>
  </si>
  <si>
    <t>rough hawkweed</t>
  </si>
  <si>
    <t>HIVE</t>
  </si>
  <si>
    <t>Hieracium venosum</t>
  </si>
  <si>
    <t>rattlesnake weed</t>
  </si>
  <si>
    <t>Holcus lanatus</t>
  </si>
  <si>
    <t>common velvetgrass</t>
  </si>
  <si>
    <t>Holcus</t>
  </si>
  <si>
    <t>HOMUL</t>
  </si>
  <si>
    <t>Hordeum murinum ssp. leporinum</t>
  </si>
  <si>
    <t>hare barley</t>
  </si>
  <si>
    <t>Hordeum</t>
  </si>
  <si>
    <t>HOPU</t>
  </si>
  <si>
    <t>Hordeum pusillum</t>
  </si>
  <si>
    <t>little barley</t>
  </si>
  <si>
    <t>HOVU</t>
  </si>
  <si>
    <t>Hordeum vulgare</t>
  </si>
  <si>
    <t>common barley</t>
  </si>
  <si>
    <t>HOCA4</t>
  </si>
  <si>
    <t>Houstonia caerulea</t>
  </si>
  <si>
    <t>common bluets</t>
  </si>
  <si>
    <t>Houstonia</t>
  </si>
  <si>
    <t>HOLO</t>
  </si>
  <si>
    <t>Houstonia longifolia</t>
  </si>
  <si>
    <t>longleaf summer bluet</t>
  </si>
  <si>
    <t>HOPU2</t>
  </si>
  <si>
    <t>Houstonia purpurea</t>
  </si>
  <si>
    <t>Venus' pride</t>
  </si>
  <si>
    <t>HOTE3</t>
  </si>
  <si>
    <t>Houstonia tenuifolia</t>
  </si>
  <si>
    <t>narrowleaf bluets</t>
  </si>
  <si>
    <t>HUJA</t>
  </si>
  <si>
    <t>Humulus japonicus</t>
  </si>
  <si>
    <t>Japanese hop</t>
  </si>
  <si>
    <t>Humulus</t>
  </si>
  <si>
    <t>HYNU2</t>
  </si>
  <si>
    <t>Hylodesmum nudiflorum</t>
  </si>
  <si>
    <t>Naked-flowered tick-trefoil</t>
  </si>
  <si>
    <t>Hylodesmum</t>
  </si>
  <si>
    <t>HYPER</t>
  </si>
  <si>
    <t>Hypericum</t>
  </si>
  <si>
    <t>Hypericaceae</t>
  </si>
  <si>
    <t>St. John's wort</t>
  </si>
  <si>
    <t>HYCA7</t>
  </si>
  <si>
    <t>Hypericum canadense</t>
  </si>
  <si>
    <t>Canada St. John's wort</t>
  </si>
  <si>
    <t>HYCR3</t>
  </si>
  <si>
    <t>Hypericum crux-andreae</t>
  </si>
  <si>
    <t>St Peter's wort</t>
  </si>
  <si>
    <t>HYGE</t>
  </si>
  <si>
    <t>Hypericum gentianoides</t>
  </si>
  <si>
    <t>orange-grass</t>
  </si>
  <si>
    <t>HYHY</t>
  </si>
  <si>
    <t>Hypericum hypericoides</t>
  </si>
  <si>
    <t>St. Andrew's cross</t>
  </si>
  <si>
    <t>HYHYM</t>
  </si>
  <si>
    <t>Hypericum hypericoides var. multicaule</t>
  </si>
  <si>
    <t>HYMU</t>
  </si>
  <si>
    <t>Hypericum mutilum</t>
  </si>
  <si>
    <t>dwarf St. John's wort</t>
  </si>
  <si>
    <t>HYPE</t>
  </si>
  <si>
    <t>Hypericum perforatum</t>
  </si>
  <si>
    <t>common St. John's wort</t>
  </si>
  <si>
    <t>HYPR</t>
  </si>
  <si>
    <t>Hypericum prolificum</t>
  </si>
  <si>
    <t>shrubby St John's wort</t>
  </si>
  <si>
    <t>HYPU</t>
  </si>
  <si>
    <t>Hypericum punctatum</t>
  </si>
  <si>
    <t>spotted St. John's wort</t>
  </si>
  <si>
    <t>HYST4</t>
  </si>
  <si>
    <t>Hypericum stragulum</t>
  </si>
  <si>
    <t>low St Andrew's cross</t>
  </si>
  <si>
    <t>FACR2</t>
  </si>
  <si>
    <t>Fallopia cristata</t>
  </si>
  <si>
    <t>crested false buckwheat</t>
  </si>
  <si>
    <t>ILDE</t>
  </si>
  <si>
    <t>Ilex decidua</t>
  </si>
  <si>
    <t>Aquifoliaceae</t>
  </si>
  <si>
    <t>deciduous holly</t>
  </si>
  <si>
    <t>Ilex</t>
  </si>
  <si>
    <t>ILOP</t>
  </si>
  <si>
    <t>Ilex opaca</t>
  </si>
  <si>
    <t>American holly</t>
  </si>
  <si>
    <t>likely escaped cultivation, OSGF expermental plots</t>
  </si>
  <si>
    <t>ILVE</t>
  </si>
  <si>
    <t>Ilex verticillata</t>
  </si>
  <si>
    <t>winterberry</t>
  </si>
  <si>
    <t>IMCA</t>
  </si>
  <si>
    <t>Impatiens capensis</t>
  </si>
  <si>
    <t>Balsaminaceae</t>
  </si>
  <si>
    <t>jewelweed</t>
  </si>
  <si>
    <t>Impatiens</t>
  </si>
  <si>
    <t>IOLI2</t>
  </si>
  <si>
    <t>Ionactis linariifolia</t>
  </si>
  <si>
    <t>stiff-leaved aster</t>
  </si>
  <si>
    <t>Ionactis linariifolius in USDA NRCS</t>
  </si>
  <si>
    <t>Ionactis</t>
  </si>
  <si>
    <t>IPOMO</t>
  </si>
  <si>
    <t>Ipomoea</t>
  </si>
  <si>
    <t>morning-glory</t>
  </si>
  <si>
    <t>IPHE</t>
  </si>
  <si>
    <t>Ipomoea hederacea</t>
  </si>
  <si>
    <t>ivyleaf morning-glory</t>
  </si>
  <si>
    <t>IPLA</t>
  </si>
  <si>
    <t>Ipomoea lacunosa</t>
  </si>
  <si>
    <t>whitestar</t>
  </si>
  <si>
    <t>IPPA</t>
  </si>
  <si>
    <t>Ipomoea pandurata</t>
  </si>
  <si>
    <t>man of the earth</t>
  </si>
  <si>
    <t>IPPU2</t>
  </si>
  <si>
    <t>Ipomoea purpurea</t>
  </si>
  <si>
    <t>tall morning-glory</t>
  </si>
  <si>
    <t>IRDO2</t>
  </si>
  <si>
    <t>Iris domestica</t>
  </si>
  <si>
    <t>Iridaceae</t>
  </si>
  <si>
    <t>blackberry lily</t>
  </si>
  <si>
    <t>BECH Belamcanda chinensis in USDA NRCS</t>
  </si>
  <si>
    <t>Iris</t>
  </si>
  <si>
    <t>BECH</t>
  </si>
  <si>
    <t>IRVE</t>
  </si>
  <si>
    <t>Iris verna</t>
  </si>
  <si>
    <t>uppland dwarf iris</t>
  </si>
  <si>
    <t>GEUM</t>
  </si>
  <si>
    <t>avens</t>
  </si>
  <si>
    <t>GNAPH</t>
  </si>
  <si>
    <t>cudweed</t>
  </si>
  <si>
    <t>JUNI</t>
  </si>
  <si>
    <t>Juglans nigra</t>
  </si>
  <si>
    <t>black walnut</t>
  </si>
  <si>
    <t>Juglans</t>
  </si>
  <si>
    <t>JUNCU</t>
  </si>
  <si>
    <t>Juncus</t>
  </si>
  <si>
    <t>Juncaceae</t>
  </si>
  <si>
    <t>rush</t>
  </si>
  <si>
    <t>JUAC</t>
  </si>
  <si>
    <t>Juncus acuminatus</t>
  </si>
  <si>
    <t>sharp-fruited rush</t>
  </si>
  <si>
    <t>JUAN3</t>
  </si>
  <si>
    <t>Juncus anthelatus</t>
  </si>
  <si>
    <t>greater poverty rush</t>
  </si>
  <si>
    <t>JUBI</t>
  </si>
  <si>
    <t>Juncus biflorus</t>
  </si>
  <si>
    <t>bog rush</t>
  </si>
  <si>
    <t>HIMO</t>
  </si>
  <si>
    <t>Malvaceae </t>
  </si>
  <si>
    <t>Rose Mallow</t>
  </si>
  <si>
    <t>JUCA3</t>
  </si>
  <si>
    <t>Juncus canadensis</t>
  </si>
  <si>
    <t>Canadian rush</t>
  </si>
  <si>
    <t>JUDE</t>
  </si>
  <si>
    <t>Juncus debilis</t>
  </si>
  <si>
    <t>weak rush</t>
  </si>
  <si>
    <t>JUDI</t>
  </si>
  <si>
    <t>Juncus dichotomus</t>
  </si>
  <si>
    <t>forked rush</t>
  </si>
  <si>
    <t>JUEF</t>
  </si>
  <si>
    <t>Juncus effusus</t>
  </si>
  <si>
    <t>common rush</t>
  </si>
  <si>
    <t>JUIN</t>
  </si>
  <si>
    <t>Juncus inflexus</t>
  </si>
  <si>
    <t>European meadow rush</t>
  </si>
  <si>
    <t>JUMA4</t>
  </si>
  <si>
    <t>Juncus marginatus</t>
  </si>
  <si>
    <t>grassleaf rush</t>
  </si>
  <si>
    <t>JUSC</t>
  </si>
  <si>
    <t>Juncus scirpoides</t>
  </si>
  <si>
    <t>needle-pod rush</t>
  </si>
  <si>
    <t>JUSCS</t>
  </si>
  <si>
    <t>Juncus scirpoides var. scirpoides</t>
  </si>
  <si>
    <t>JUSE</t>
  </si>
  <si>
    <t>Juncus secundus</t>
  </si>
  <si>
    <t>secund rish</t>
  </si>
  <si>
    <t>JUSU</t>
  </si>
  <si>
    <t>Juncus subcaudatus</t>
  </si>
  <si>
    <t>short-tailed rush</t>
  </si>
  <si>
    <t>JUTE</t>
  </si>
  <si>
    <t>Juncus tenuis</t>
  </si>
  <si>
    <t>poverty rush</t>
  </si>
  <si>
    <t>JUVI</t>
  </si>
  <si>
    <t>Juniperus virginiana</t>
  </si>
  <si>
    <t>Cupressaceae</t>
  </si>
  <si>
    <t>eastern redcedar</t>
  </si>
  <si>
    <t>Juniperus</t>
  </si>
  <si>
    <t>JUVIV</t>
  </si>
  <si>
    <t>Juniperus virginiana var. virginiana</t>
  </si>
  <si>
    <t>JUAM</t>
  </si>
  <si>
    <t>Justicia americana</t>
  </si>
  <si>
    <t>Acanthaceae</t>
  </si>
  <si>
    <t>common water-willow</t>
  </si>
  <si>
    <t>Justicia</t>
  </si>
  <si>
    <t>KALA</t>
  </si>
  <si>
    <t>Kalmia latifolia</t>
  </si>
  <si>
    <t>ivy mountain laurel</t>
  </si>
  <si>
    <t>Kalmia</t>
  </si>
  <si>
    <t>KRVI</t>
  </si>
  <si>
    <t>Krigia virginica</t>
  </si>
  <si>
    <t>Virginia dwarfdandelion</t>
  </si>
  <si>
    <t>Krigia</t>
  </si>
  <si>
    <t>KUST</t>
  </si>
  <si>
    <t>Kummerowia stipulacea</t>
  </si>
  <si>
    <t>Korean clover</t>
  </si>
  <si>
    <t>Kummerowia</t>
  </si>
  <si>
    <t>KUST2</t>
  </si>
  <si>
    <t>Kummerowia striata</t>
  </si>
  <si>
    <t>Japanese clover</t>
  </si>
  <si>
    <t>LACTU</t>
  </si>
  <si>
    <t>Lactuca</t>
  </si>
  <si>
    <t>lettuce</t>
  </si>
  <si>
    <t>LABI</t>
  </si>
  <si>
    <t>Lactuca biennis</t>
  </si>
  <si>
    <t>tall blue lettuce</t>
  </si>
  <si>
    <t>LACA</t>
  </si>
  <si>
    <t>Lactuca canadensis</t>
  </si>
  <si>
    <t>Canada lettuce</t>
  </si>
  <si>
    <t>LAFL</t>
  </si>
  <si>
    <t>Lactuca floridana</t>
  </si>
  <si>
    <t>Florida blue lettuce</t>
  </si>
  <si>
    <t>LASA</t>
  </si>
  <si>
    <t>Lactuca saligna</t>
  </si>
  <si>
    <t>willowleaf lettuce</t>
  </si>
  <si>
    <t>LASE</t>
  </si>
  <si>
    <t>Lactuca serriola</t>
  </si>
  <si>
    <t>prickly lettuce</t>
  </si>
  <si>
    <t>LAMIAC</t>
  </si>
  <si>
    <t>mint family</t>
  </si>
  <si>
    <t>LAAL</t>
  </si>
  <si>
    <t>Lamium album</t>
  </si>
  <si>
    <t>white deadnettle</t>
  </si>
  <si>
    <t>Lamium</t>
  </si>
  <si>
    <t>LAAM</t>
  </si>
  <si>
    <t>Lamium amplexicaule</t>
  </si>
  <si>
    <t>henbit deadnettle</t>
  </si>
  <si>
    <t>LAMA</t>
  </si>
  <si>
    <t>Lamium maculatum</t>
  </si>
  <si>
    <t>spotted henbit</t>
  </si>
  <si>
    <t>LAPU2</t>
  </si>
  <si>
    <t>Lamium purpureum</t>
  </si>
  <si>
    <t>purple deadnettle</t>
  </si>
  <si>
    <t>LAPSA</t>
  </si>
  <si>
    <t>Lapsana</t>
  </si>
  <si>
    <t>nipplewort</t>
  </si>
  <si>
    <t>LACO3</t>
  </si>
  <si>
    <t>Lapsana commmunis</t>
  </si>
  <si>
    <t>common nipplewort</t>
  </si>
  <si>
    <t>LATHY</t>
  </si>
  <si>
    <t>Lathyrus</t>
  </si>
  <si>
    <t>pea</t>
  </si>
  <si>
    <t>LAHI2</t>
  </si>
  <si>
    <t>Lathyrus hirsutus</t>
  </si>
  <si>
    <t>Caley pea</t>
  </si>
  <si>
    <t>LALA4</t>
  </si>
  <si>
    <t>Lathyrus latifolius</t>
  </si>
  <si>
    <t>everlasting pea</t>
  </si>
  <si>
    <t>LAPU3</t>
  </si>
  <si>
    <t>Lathyrus pusillus</t>
  </si>
  <si>
    <t>tiny pea</t>
  </si>
  <si>
    <t>LAVE</t>
  </si>
  <si>
    <t>Lathyrus venosus</t>
  </si>
  <si>
    <t>veiny pea</t>
  </si>
  <si>
    <t>LECHE</t>
  </si>
  <si>
    <t>Lechea</t>
  </si>
  <si>
    <t>Cistaceae</t>
  </si>
  <si>
    <t>pinweed</t>
  </si>
  <si>
    <t>HYHI2</t>
  </si>
  <si>
    <t>Hypoxis hirsuta</t>
  </si>
  <si>
    <t>Hypoxidaceae</t>
  </si>
  <si>
    <t>eastern yellow stargrass</t>
  </si>
  <si>
    <t>Hypoxis</t>
  </si>
  <si>
    <t>LEMI</t>
  </si>
  <si>
    <t>Lechea minor</t>
  </si>
  <si>
    <t>thyme-leaf pinweed</t>
  </si>
  <si>
    <t>LEPU4</t>
  </si>
  <si>
    <t>Lechea pulchella</t>
  </si>
  <si>
    <t>Leggett's pinweed</t>
  </si>
  <si>
    <t>LEPUP2</t>
  </si>
  <si>
    <t>Lechea pulchella var. pulchella</t>
  </si>
  <si>
    <t>LEPUR2</t>
  </si>
  <si>
    <t>Lechea pulchella var. ramosissima</t>
  </si>
  <si>
    <t>LERA</t>
  </si>
  <si>
    <t>Lechea racemulosa</t>
  </si>
  <si>
    <t>common pinweed</t>
  </si>
  <si>
    <t>HYVIV</t>
  </si>
  <si>
    <t>Hydrophyllum virginianum L. var. virginianum</t>
  </si>
  <si>
    <t>eastern waterleaf</t>
  </si>
  <si>
    <t>Hidden Creek BFB survey</t>
  </si>
  <si>
    <t>Hydrophyllum</t>
  </si>
  <si>
    <t>LEOR</t>
  </si>
  <si>
    <t>Leersia oryzoides</t>
  </si>
  <si>
    <t>rice cutgrass</t>
  </si>
  <si>
    <t>Leersia</t>
  </si>
  <si>
    <t>LEVI2</t>
  </si>
  <si>
    <t>Leersia virginica</t>
  </si>
  <si>
    <t>whitegrass</t>
  </si>
  <si>
    <t>LECA2</t>
  </si>
  <si>
    <t>Leonurus cardiaca</t>
  </si>
  <si>
    <t>common motherwort</t>
  </si>
  <si>
    <t>Leonurus</t>
  </si>
  <si>
    <t>LEPID</t>
  </si>
  <si>
    <t>Lepidium</t>
  </si>
  <si>
    <t>pepperweed</t>
  </si>
  <si>
    <t>LECA5</t>
  </si>
  <si>
    <t>Lepidium campestre</t>
  </si>
  <si>
    <t>field pepperweed</t>
  </si>
  <si>
    <t>LEVI3</t>
  </si>
  <si>
    <t>Lepidium virginicum</t>
  </si>
  <si>
    <t>Virginia pepperweed</t>
  </si>
  <si>
    <t>LESPE</t>
  </si>
  <si>
    <t>Lespedeza</t>
  </si>
  <si>
    <t>lespedeza</t>
  </si>
  <si>
    <t>LEAN</t>
  </si>
  <si>
    <t>Lespedeza angustifolia</t>
  </si>
  <si>
    <t>narrow-leaf lespedeza</t>
  </si>
  <si>
    <t>LEBI2</t>
  </si>
  <si>
    <t>Lespedeza bicolor</t>
  </si>
  <si>
    <t>shrub lespedeza</t>
  </si>
  <si>
    <t>LECA8</t>
  </si>
  <si>
    <t>Lespedeza capitata</t>
  </si>
  <si>
    <t>roundhead lespedeza</t>
  </si>
  <si>
    <t>LECU</t>
  </si>
  <si>
    <t>Lespedeza cuneata</t>
  </si>
  <si>
    <t>sericea lespedeza</t>
  </si>
  <si>
    <t>LEFR5</t>
  </si>
  <si>
    <t>Lespedeza frutescens</t>
  </si>
  <si>
    <t>shrubby lespedeza</t>
  </si>
  <si>
    <t>LEHI2</t>
  </si>
  <si>
    <t>Lespedeza hirta</t>
  </si>
  <si>
    <t>hairy lespedeza</t>
  </si>
  <si>
    <t>LEHIH2</t>
  </si>
  <si>
    <t>Lespedeza hirta ssp. hirta</t>
  </si>
  <si>
    <t>LEPR</t>
  </si>
  <si>
    <t>Lespedeza procumbens</t>
  </si>
  <si>
    <t>trailing lespedeza</t>
  </si>
  <si>
    <t>LERE2</t>
  </si>
  <si>
    <t>Lespedeza repens</t>
  </si>
  <si>
    <t>creeping lespedeza</t>
  </si>
  <si>
    <t>LEST5</t>
  </si>
  <si>
    <t>Lespedeza stuevei</t>
  </si>
  <si>
    <t>tall lespedeza</t>
  </si>
  <si>
    <t>LEVI6</t>
  </si>
  <si>
    <t>Lespedeza violacea</t>
  </si>
  <si>
    <t>violet lespedeza</t>
  </si>
  <si>
    <t>LEVI7</t>
  </si>
  <si>
    <t>Lespedeza virginica</t>
  </si>
  <si>
    <t>slender lespedeza</t>
  </si>
  <si>
    <t>LESU49</t>
  </si>
  <si>
    <t>Leucanthemum superbum</t>
  </si>
  <si>
    <t>shasta daisy</t>
  </si>
  <si>
    <t>Leucanthemum</t>
  </si>
  <si>
    <t>LEVU</t>
  </si>
  <si>
    <t>Leucanthemum vulgare</t>
  </si>
  <si>
    <t>oxeye daisy</t>
  </si>
  <si>
    <t>IVAN2</t>
  </si>
  <si>
    <t>Iva annua</t>
  </si>
  <si>
    <t>annual marsh-elder</t>
  </si>
  <si>
    <t>Iva</t>
  </si>
  <si>
    <t>LIATR</t>
  </si>
  <si>
    <t>Liatris</t>
  </si>
  <si>
    <t>blazing star</t>
  </si>
  <si>
    <t>LIAS</t>
  </si>
  <si>
    <t>Liatris aspera</t>
  </si>
  <si>
    <t>tall blazing star</t>
  </si>
  <si>
    <t>LIPI7</t>
  </si>
  <si>
    <t>Liatris pilosa</t>
  </si>
  <si>
    <t>grass-leaf blazing star</t>
  </si>
  <si>
    <t>LISP</t>
  </si>
  <si>
    <t>Liatris spicata</t>
  </si>
  <si>
    <t>dense blazing star</t>
  </si>
  <si>
    <t>LISQ</t>
  </si>
  <si>
    <t>Liatris squarrosa</t>
  </si>
  <si>
    <t>scaly blazing star</t>
  </si>
  <si>
    <t>LISQS</t>
  </si>
  <si>
    <t>Liatris squarrosa var. squarrosa</t>
  </si>
  <si>
    <t>LISI</t>
  </si>
  <si>
    <t>Ligustrum sinense</t>
  </si>
  <si>
    <t>Chinese privet</t>
  </si>
  <si>
    <t>Ligustrum</t>
  </si>
  <si>
    <t>LIVU2</t>
  </si>
  <si>
    <t>Linaria vulgaris</t>
  </si>
  <si>
    <t>Plantaginaceae</t>
  </si>
  <si>
    <t>butter and eggs</t>
  </si>
  <si>
    <t>Linaria</t>
  </si>
  <si>
    <t>JATA</t>
  </si>
  <si>
    <t>Jacquemontia tamnifolia</t>
  </si>
  <si>
    <t>common jacquemontia</t>
  </si>
  <si>
    <t>Jacquemontia</t>
  </si>
  <si>
    <t>LIDU</t>
  </si>
  <si>
    <t>Lindernia dubia</t>
  </si>
  <si>
    <t>Linderniaceae</t>
  </si>
  <si>
    <t>false pimpernel</t>
  </si>
  <si>
    <t>Lindernia</t>
  </si>
  <si>
    <t>LIDUA</t>
  </si>
  <si>
    <t>Lindernia dubia var. anagallidea</t>
  </si>
  <si>
    <t>long-stalked false pimpernel</t>
  </si>
  <si>
    <t>LINUM</t>
  </si>
  <si>
    <t>Linum</t>
  </si>
  <si>
    <t>Linaceae</t>
  </si>
  <si>
    <t>flax</t>
  </si>
  <si>
    <t>LIFL</t>
  </si>
  <si>
    <t>Linum floridanum</t>
  </si>
  <si>
    <t>Florida yellow flax</t>
  </si>
  <si>
    <t>LIIN</t>
  </si>
  <si>
    <t>Linum intercursum</t>
  </si>
  <si>
    <t>sandplain flax</t>
  </si>
  <si>
    <t>LIMET</t>
  </si>
  <si>
    <t>Linum medium var. texanum</t>
  </si>
  <si>
    <t>stiff yellow flax</t>
  </si>
  <si>
    <t>JUBR</t>
  </si>
  <si>
    <t>Juncus brachycarpus</t>
  </si>
  <si>
    <t>short-fruited rush</t>
  </si>
  <si>
    <t>LIST</t>
  </si>
  <si>
    <t>Linum striatum</t>
  </si>
  <si>
    <t>ridged yellow flax</t>
  </si>
  <si>
    <t>LILI3</t>
  </si>
  <si>
    <t>Liparis liliifolia</t>
  </si>
  <si>
    <t>brown widelip orchid</t>
  </si>
  <si>
    <t>Liparis</t>
  </si>
  <si>
    <t>LIST2</t>
  </si>
  <si>
    <t>Liquidambar styraciflua</t>
  </si>
  <si>
    <t>Altingiaceae</t>
  </si>
  <si>
    <t>sweetgum</t>
  </si>
  <si>
    <t>Liquidambar</t>
  </si>
  <si>
    <t>LITU</t>
  </si>
  <si>
    <t>Liriodendron tulipifera</t>
  </si>
  <si>
    <t>Magnoliaceae</t>
  </si>
  <si>
    <t>tuliptree</t>
  </si>
  <si>
    <t>Liriodendron</t>
  </si>
  <si>
    <t>LOBEL</t>
  </si>
  <si>
    <t>Lobelia</t>
  </si>
  <si>
    <t>lobelia</t>
  </si>
  <si>
    <t>LOCA2</t>
  </si>
  <si>
    <t>Lobelia cardinalis</t>
  </si>
  <si>
    <t>cardinal flower</t>
  </si>
  <si>
    <t>LOGE3</t>
  </si>
  <si>
    <t>Lobelia georgiana</t>
  </si>
  <si>
    <t>southern lobelia</t>
  </si>
  <si>
    <t>LOIN</t>
  </si>
  <si>
    <t>Lobelia inflata</t>
  </si>
  <si>
    <t>Indian-tobacco</t>
  </si>
  <si>
    <t>LOPU</t>
  </si>
  <si>
    <t>Lobelia puberula</t>
  </si>
  <si>
    <t>downy lobelia</t>
  </si>
  <si>
    <t>LOSI</t>
  </si>
  <si>
    <t>Lobelia siphilitica</t>
  </si>
  <si>
    <t>great blue lobelia</t>
  </si>
  <si>
    <t>LOSP</t>
  </si>
  <si>
    <t>Lobelia spicata</t>
  </si>
  <si>
    <t>pale-spike lobelia</t>
  </si>
  <si>
    <t>LOSPS4</t>
  </si>
  <si>
    <t>Lobelia spicata var. scaposa</t>
  </si>
  <si>
    <t>LOAR10</t>
  </si>
  <si>
    <t>Lolium arundinaceum</t>
  </si>
  <si>
    <t>tall fescue</t>
  </si>
  <si>
    <t>Also in as SCAR7 (needs to be merged in all data, then LOAR10 removed)</t>
  </si>
  <si>
    <t>Lolium</t>
  </si>
  <si>
    <t>LOPE</t>
  </si>
  <si>
    <t>Lolium perenne</t>
  </si>
  <si>
    <t>perennial rye grass</t>
  </si>
  <si>
    <t>LOPEP</t>
  </si>
  <si>
    <t>Lolium perenne ssp. perenne</t>
  </si>
  <si>
    <t>English rye grass</t>
  </si>
  <si>
    <t>LOPEA</t>
  </si>
  <si>
    <t>Lolium perenne var. aristatum</t>
  </si>
  <si>
    <t>Italian rye grass</t>
  </si>
  <si>
    <t>LOPEM2 Lolium perenne ssp. multiflorum in USDA NRCS</t>
  </si>
  <si>
    <t>LOPEM2</t>
  </si>
  <si>
    <t>LOPR7</t>
  </si>
  <si>
    <t>Lolium pratense</t>
  </si>
  <si>
    <t>meadow fescue</t>
  </si>
  <si>
    <t>SCPR4 Schedonorus pratensis in USDA NRCS</t>
  </si>
  <si>
    <t>SCPR4</t>
  </si>
  <si>
    <t>LONIC</t>
  </si>
  <si>
    <t>Lonicera</t>
  </si>
  <si>
    <t>honeysuckle</t>
  </si>
  <si>
    <t>LOJA</t>
  </si>
  <si>
    <t>Lonicera japonica</t>
  </si>
  <si>
    <t>Japanese honeysuckle</t>
  </si>
  <si>
    <t>LOMA6</t>
  </si>
  <si>
    <t>Lonicera maackii</t>
  </si>
  <si>
    <t>Amur honeysuckle</t>
  </si>
  <si>
    <t>LOSE</t>
  </si>
  <si>
    <t>Lonicera sempervirens</t>
  </si>
  <si>
    <t>trumpet honeysuckle</t>
  </si>
  <si>
    <t>LOCO6</t>
  </si>
  <si>
    <t>Lotus corniculatus</t>
  </si>
  <si>
    <t xml:space="preserve">bird's-foot trefoil </t>
  </si>
  <si>
    <t>Lotus</t>
  </si>
  <si>
    <t>LUAL2</t>
  </si>
  <si>
    <t>Ludwigia alternifolia</t>
  </si>
  <si>
    <t>seedbox</t>
  </si>
  <si>
    <t>Ludwigia</t>
  </si>
  <si>
    <t>LUDE4</t>
  </si>
  <si>
    <t>Ludwigia decurrens</t>
  </si>
  <si>
    <t>wingleaf primrose-willow</t>
  </si>
  <si>
    <t>LUPA</t>
  </si>
  <si>
    <t>Ludwigia palustris</t>
  </si>
  <si>
    <t>marsh seedbox</t>
  </si>
  <si>
    <t>LYCHN</t>
  </si>
  <si>
    <t>Lychnis</t>
  </si>
  <si>
    <t>campion</t>
  </si>
  <si>
    <t>LYCL</t>
  </si>
  <si>
    <t>Lycopodium clavatum</t>
  </si>
  <si>
    <t>running clubmoss</t>
  </si>
  <si>
    <t>Lycopodium</t>
  </si>
  <si>
    <t>LYDE</t>
  </si>
  <si>
    <t>Lycopodium dendroideum</t>
  </si>
  <si>
    <t>tree groundpine</t>
  </si>
  <si>
    <t>LYCOP4</t>
  </si>
  <si>
    <t>Lycopus</t>
  </si>
  <si>
    <t>waterhorehound</t>
  </si>
  <si>
    <t>LYAM</t>
  </si>
  <si>
    <t>Lycopus americanus</t>
  </si>
  <si>
    <t>American water horehound</t>
  </si>
  <si>
    <t>LYUN</t>
  </si>
  <si>
    <t>Lycopus uniflorus</t>
  </si>
  <si>
    <t>northern bugleweed</t>
  </si>
  <si>
    <t>LYVI4</t>
  </si>
  <si>
    <t>Lycopus virginicus</t>
  </si>
  <si>
    <t xml:space="preserve">Lamiaceae </t>
  </si>
  <si>
    <t>Virginia water horehound</t>
  </si>
  <si>
    <t>LYLI</t>
  </si>
  <si>
    <t>Lyonia ligustrina</t>
  </si>
  <si>
    <t>maleberry</t>
  </si>
  <si>
    <t>Lyonia</t>
  </si>
  <si>
    <t>LYLIL</t>
  </si>
  <si>
    <t>Lyonia ligustrina var. ligustrina</t>
  </si>
  <si>
    <t>LEAL35</t>
  </si>
  <si>
    <t>Leucobryum albidum</t>
  </si>
  <si>
    <t>Leucobryaceae</t>
  </si>
  <si>
    <t>leucobryum moss</t>
  </si>
  <si>
    <t>Leucobryum</t>
  </si>
  <si>
    <t>LYCI</t>
  </si>
  <si>
    <t>Lysimachia ciliata</t>
  </si>
  <si>
    <t>fringed loosestrife</t>
  </si>
  <si>
    <r>
      <rPr>
        <i/>
        <sz val="11"/>
        <color theme="1"/>
        <rFont val="Calibri"/>
        <family val="2"/>
        <scheme val="minor"/>
      </rPr>
      <t>Steironema ciliatum</t>
    </r>
    <r>
      <rPr>
        <sz val="11"/>
        <color theme="1"/>
        <rFont val="Calibri"/>
        <family val="2"/>
        <scheme val="minor"/>
      </rPr>
      <t xml:space="preserve"> in Flora</t>
    </r>
  </si>
  <si>
    <t>Lysimachia</t>
  </si>
  <si>
    <t>LYQU</t>
  </si>
  <si>
    <t>Lysimachia quadriflora</t>
  </si>
  <si>
    <t>prairie loosestrife</t>
  </si>
  <si>
    <r>
      <t xml:space="preserve">Steironema quadrflorum </t>
    </r>
    <r>
      <rPr>
        <sz val="11"/>
        <color theme="1"/>
        <rFont val="Calibri"/>
        <family val="2"/>
        <scheme val="minor"/>
      </rPr>
      <t>in Flora</t>
    </r>
  </si>
  <si>
    <t>LYQU2</t>
  </si>
  <si>
    <t>Lysimachia quadrifolia</t>
  </si>
  <si>
    <t>whorled yellow loosestrife</t>
  </si>
  <si>
    <t>MAPO</t>
  </si>
  <si>
    <t>Maclura pomifera</t>
  </si>
  <si>
    <t>Moraceae</t>
  </si>
  <si>
    <t>Osage-orange</t>
  </si>
  <si>
    <t>Maclura</t>
  </si>
  <si>
    <t>MARA7</t>
  </si>
  <si>
    <t>Maianthemum racemosum</t>
  </si>
  <si>
    <t>Ruscaceae</t>
  </si>
  <si>
    <t>false Solomon's-seal</t>
  </si>
  <si>
    <t>Maianthemum</t>
  </si>
  <si>
    <t>MALUS</t>
  </si>
  <si>
    <t>Malus</t>
  </si>
  <si>
    <t>apple</t>
  </si>
  <si>
    <t>MACO5</t>
  </si>
  <si>
    <t>Malus coronaria</t>
  </si>
  <si>
    <t>sweet crab apple</t>
  </si>
  <si>
    <t>MAFU</t>
  </si>
  <si>
    <t>Malus fusca</t>
  </si>
  <si>
    <t>Oregon crab apple</t>
  </si>
  <si>
    <t>MAPU</t>
  </si>
  <si>
    <t>Malus pumila</t>
  </si>
  <si>
    <t>common apple</t>
  </si>
  <si>
    <t>LEIN</t>
  </si>
  <si>
    <t>Lechea intermedia</t>
  </si>
  <si>
    <t>round-fruit pinweed</t>
  </si>
  <si>
    <t>MAVU</t>
  </si>
  <si>
    <t>Marrubium vulgare</t>
  </si>
  <si>
    <t>common horehound</t>
  </si>
  <si>
    <t>Marrubium</t>
  </si>
  <si>
    <t>MATEL</t>
  </si>
  <si>
    <t>Matelea</t>
  </si>
  <si>
    <t>milkvine</t>
  </si>
  <si>
    <t>MAOB2</t>
  </si>
  <si>
    <t>Matelea obliqua</t>
  </si>
  <si>
    <t>climbing milkvine</t>
  </si>
  <si>
    <t>MEAC</t>
  </si>
  <si>
    <t>Mecardonia acuminata</t>
  </si>
  <si>
    <t>Axil-flower</t>
  </si>
  <si>
    <t>Mecardonia</t>
  </si>
  <si>
    <t>MEACA</t>
  </si>
  <si>
    <t>Mecardonia acuminata var. acuminata</t>
  </si>
  <si>
    <t>MEVI</t>
  </si>
  <si>
    <t>Medeola virginiana</t>
  </si>
  <si>
    <t>Indian cucumber</t>
  </si>
  <si>
    <t>Medeola</t>
  </si>
  <si>
    <t>MELU</t>
  </si>
  <si>
    <t>Medicago lupulina</t>
  </si>
  <si>
    <t>black medick</t>
  </si>
  <si>
    <t>Medicago</t>
  </si>
  <si>
    <t>MESA</t>
  </si>
  <si>
    <t>Medicago sativa</t>
  </si>
  <si>
    <t>alfalfa</t>
  </si>
  <si>
    <t>MEMU</t>
  </si>
  <si>
    <t>Melica mutica</t>
  </si>
  <si>
    <t>two-flower melic</t>
  </si>
  <si>
    <t>Melica</t>
  </si>
  <si>
    <t>MELIL</t>
  </si>
  <si>
    <t>Melilotus</t>
  </si>
  <si>
    <t>sweetclover</t>
  </si>
  <si>
    <t>LETE</t>
  </si>
  <si>
    <t>Lechea tenuifolia</t>
  </si>
  <si>
    <t>slender pinweed</t>
  </si>
  <si>
    <t>MEOF</t>
  </si>
  <si>
    <t>Melilotus officinalis</t>
  </si>
  <si>
    <t>yellow sweetclover</t>
  </si>
  <si>
    <t>MEOF2</t>
  </si>
  <si>
    <t>Melissa officinalis</t>
  </si>
  <si>
    <t>common balm</t>
  </si>
  <si>
    <t>Melissa</t>
  </si>
  <si>
    <t>MECA3</t>
  </si>
  <si>
    <t>Menispermum canadense</t>
  </si>
  <si>
    <t>Menispermaceae</t>
  </si>
  <si>
    <t>common moonseed</t>
  </si>
  <si>
    <t>Menispermum </t>
  </si>
  <si>
    <t>MECA7</t>
  </si>
  <si>
    <t>Mentha canadensis</t>
  </si>
  <si>
    <t>wild mint</t>
  </si>
  <si>
    <t>MEAR4 Mentha arvensis in USDA NRCS</t>
  </si>
  <si>
    <t>Mentha</t>
  </si>
  <si>
    <t>MEAR4</t>
  </si>
  <si>
    <t>MIVI7</t>
  </si>
  <si>
    <t>Micranthes virginiensis</t>
  </si>
  <si>
    <t>early saxifrage</t>
  </si>
  <si>
    <t>Micranthes</t>
  </si>
  <si>
    <t>MIVI</t>
  </si>
  <si>
    <t>Microstegium vimineum</t>
  </si>
  <si>
    <t>Nepalese browntop</t>
  </si>
  <si>
    <t>Microstegium</t>
  </si>
  <si>
    <t>MIPE8</t>
  </si>
  <si>
    <t>Microthlaspi perfoliatum</t>
  </si>
  <si>
    <t>claspleaf pennycress</t>
  </si>
  <si>
    <t>Microthlaspi</t>
  </si>
  <si>
    <t>MIMI22</t>
  </si>
  <si>
    <t>Mimosa microphylla</t>
  </si>
  <si>
    <t>littleleaf sensitive-briar</t>
  </si>
  <si>
    <t>Mimosa</t>
  </si>
  <si>
    <t>MIRI</t>
  </si>
  <si>
    <t>Mimulus ringens</t>
  </si>
  <si>
    <t xml:space="preserve">Scrophulariaceae </t>
  </si>
  <si>
    <t>Allegheny monkeyflower</t>
  </si>
  <si>
    <t>Mimulus</t>
  </si>
  <si>
    <t>MINUA</t>
  </si>
  <si>
    <t>Minuartia</t>
  </si>
  <si>
    <t>stitchwort</t>
  </si>
  <si>
    <t>MISI</t>
  </si>
  <si>
    <t>Miscanthus sinensis</t>
  </si>
  <si>
    <t>Cinese silvergrass</t>
  </si>
  <si>
    <t>Miscanthus</t>
  </si>
  <si>
    <t>MIRE</t>
  </si>
  <si>
    <t>Mitchella repens</t>
  </si>
  <si>
    <t>partridge-berry</t>
  </si>
  <si>
    <t>Mitchella</t>
  </si>
  <si>
    <t>MOVE</t>
  </si>
  <si>
    <t>Mollugo verticillata</t>
  </si>
  <si>
    <t>Molluginaceae</t>
  </si>
  <si>
    <t>green carpetweed</t>
  </si>
  <si>
    <t>Mollugo</t>
  </si>
  <si>
    <t>MONAR</t>
  </si>
  <si>
    <t>Monarda</t>
  </si>
  <si>
    <t>beebalm</t>
  </si>
  <si>
    <t>MOCL</t>
  </si>
  <si>
    <t>Monarda clinopodia</t>
  </si>
  <si>
    <t>white bergamot</t>
  </si>
  <si>
    <t>MODI</t>
  </si>
  <si>
    <t>Monarda didyma</t>
  </si>
  <si>
    <t>scarlet beebalm</t>
  </si>
  <si>
    <t>MOFI</t>
  </si>
  <si>
    <t>Monarda fistulosa</t>
  </si>
  <si>
    <t>wild bergamot</t>
  </si>
  <si>
    <t>MOPU</t>
  </si>
  <si>
    <t>Monarda punctata</t>
  </si>
  <si>
    <t>spotted beebalm</t>
  </si>
  <si>
    <t>LIBE3</t>
  </si>
  <si>
    <t>Lindera benzoin</t>
  </si>
  <si>
    <t>Lauraceae</t>
  </si>
  <si>
    <t>Spicebush</t>
  </si>
  <si>
    <t>Lindera</t>
  </si>
  <si>
    <t>MORUS</t>
  </si>
  <si>
    <t>Morus</t>
  </si>
  <si>
    <t>mulberry</t>
  </si>
  <si>
    <t>MOAL</t>
  </si>
  <si>
    <t>Morus alba</t>
  </si>
  <si>
    <t>white mulberry</t>
  </si>
  <si>
    <t>MORU2</t>
  </si>
  <si>
    <t>Morus rubra</t>
  </si>
  <si>
    <t>red mulberry</t>
  </si>
  <si>
    <t>MUHLE</t>
  </si>
  <si>
    <t>Muhlenbergia</t>
  </si>
  <si>
    <t>muhly</t>
  </si>
  <si>
    <t>MUCA2</t>
  </si>
  <si>
    <t>Muhlenbergia capillaris</t>
  </si>
  <si>
    <t>hairawn muhly</t>
  </si>
  <si>
    <t>MUFR2</t>
  </si>
  <si>
    <t>Muhlenbergia frondosa</t>
  </si>
  <si>
    <t>wirestem muhly</t>
  </si>
  <si>
    <t>Muhlenbergia schreberi</t>
  </si>
  <si>
    <t>nimblewill</t>
  </si>
  <si>
    <t>LIVI</t>
  </si>
  <si>
    <t>Linum virginianum</t>
  </si>
  <si>
    <t>Virginia yellow flax</t>
  </si>
  <si>
    <t>MUKE</t>
  </si>
  <si>
    <t>Murdannia keisak</t>
  </si>
  <si>
    <t xml:space="preserve">Commelinaceae </t>
  </si>
  <si>
    <t>marsh dewflower</t>
  </si>
  <si>
    <t>Murdannia</t>
  </si>
  <si>
    <t>LYNU</t>
  </si>
  <si>
    <t>Lysimachia nummularia</t>
  </si>
  <si>
    <t>Creeping Jenny</t>
  </si>
  <si>
    <t>MYVE</t>
  </si>
  <si>
    <t>Myosotis verna</t>
  </si>
  <si>
    <t>spring forget-me-not</t>
  </si>
  <si>
    <t>Myosotis</t>
  </si>
  <si>
    <t>MYLA10</t>
  </si>
  <si>
    <t>Myriopteris lanosa</t>
  </si>
  <si>
    <t>Pteridaceae</t>
  </si>
  <si>
    <t>hairy lip fern</t>
  </si>
  <si>
    <t>Myriopteris</t>
  </si>
  <si>
    <t>NABAL</t>
  </si>
  <si>
    <t>Nabalus</t>
  </si>
  <si>
    <t>rattlesnake-root</t>
  </si>
  <si>
    <t>NAAL3</t>
  </si>
  <si>
    <t>Nabalus altissimus</t>
  </si>
  <si>
    <t>tall rattlesnake-root</t>
  </si>
  <si>
    <t>NASE3</t>
  </si>
  <si>
    <t>Nabalus serpentarius</t>
  </si>
  <si>
    <t>lion's foot</t>
  </si>
  <si>
    <t>NATR</t>
  </si>
  <si>
    <t>Nabalus trifoliolatus</t>
  </si>
  <si>
    <t>gall-of-the-earth</t>
  </si>
  <si>
    <t>NEAQ2</t>
  </si>
  <si>
    <t>Neobeckia aquatica</t>
  </si>
  <si>
    <t>lakecress</t>
  </si>
  <si>
    <t>Neobeckia</t>
  </si>
  <si>
    <t>NECA2</t>
  </si>
  <si>
    <t>Nepeta cataria</t>
  </si>
  <si>
    <t>catnip</t>
  </si>
  <si>
    <t>Nepeta</t>
  </si>
  <si>
    <t>NYSY</t>
  </si>
  <si>
    <t>Nyssa sylvatica</t>
  </si>
  <si>
    <t>blackgum</t>
  </si>
  <si>
    <t>Nyssa</t>
  </si>
  <si>
    <t>OCAC</t>
  </si>
  <si>
    <t>Oclemena acuminata</t>
  </si>
  <si>
    <t>whorled wood aster</t>
  </si>
  <si>
    <t>Oclemena</t>
  </si>
  <si>
    <t>OENOT</t>
  </si>
  <si>
    <t>Oenothera</t>
  </si>
  <si>
    <t>Onocleaceae</t>
  </si>
  <si>
    <t>evening primrose</t>
  </si>
  <si>
    <t>OEBI</t>
  </si>
  <si>
    <t>Oenothera biennis</t>
  </si>
  <si>
    <t>common evening primrose</t>
  </si>
  <si>
    <t>OEFR</t>
  </si>
  <si>
    <t>Oenothera fruticosa</t>
  </si>
  <si>
    <t>narrowleaf evening primrose</t>
  </si>
  <si>
    <t>OELA</t>
  </si>
  <si>
    <t>Oenothera laciniata</t>
  </si>
  <si>
    <t>cutleaf evening primrose</t>
  </si>
  <si>
    <t>OEPE</t>
  </si>
  <si>
    <t>Oenothera perennis</t>
  </si>
  <si>
    <t>little evening primrose</t>
  </si>
  <si>
    <t>LYSIM</t>
  </si>
  <si>
    <t>loosestrife</t>
  </si>
  <si>
    <t>OESP2</t>
  </si>
  <si>
    <t>Oenothera speciosa</t>
  </si>
  <si>
    <t>pinkladies</t>
  </si>
  <si>
    <t>ONSE</t>
  </si>
  <si>
    <t>Onoclea sensibilis</t>
  </si>
  <si>
    <t>sensitive fern</t>
  </si>
  <si>
    <t>OPUN</t>
  </si>
  <si>
    <t>Oplismenus hirtellus</t>
  </si>
  <si>
    <t>wavyleaf basketgrass</t>
  </si>
  <si>
    <t>Oplismenus</t>
  </si>
  <si>
    <t>OPHU</t>
  </si>
  <si>
    <t>Opuntia humifusa</t>
  </si>
  <si>
    <t>Cactaceae</t>
  </si>
  <si>
    <t>devil's-tongue</t>
  </si>
  <si>
    <t>Opuntia</t>
  </si>
  <si>
    <t>OPME4</t>
  </si>
  <si>
    <t>Opuntia mesacantha</t>
  </si>
  <si>
    <t>southern prickly-pear</t>
  </si>
  <si>
    <t>OSSP3</t>
  </si>
  <si>
    <t>Osmunda spectabilis</t>
  </si>
  <si>
    <t>Osmundaceae</t>
  </si>
  <si>
    <t>royal fern</t>
  </si>
  <si>
    <t>Osmunda</t>
  </si>
  <si>
    <t>OSCI</t>
  </si>
  <si>
    <t>Osmundastrum cinnamomeum</t>
  </si>
  <si>
    <t>cinnamon fern</t>
  </si>
  <si>
    <t>OSVI</t>
  </si>
  <si>
    <t>Ostrya virginiana</t>
  </si>
  <si>
    <t>hop-hornbeam (ironwood)</t>
  </si>
  <si>
    <t>Ostrya</t>
  </si>
  <si>
    <t>Oxalis</t>
  </si>
  <si>
    <t>Oxalidaceae</t>
  </si>
  <si>
    <t>woodsorrel</t>
  </si>
  <si>
    <t>MALVAC</t>
  </si>
  <si>
    <t>mallow family</t>
  </si>
  <si>
    <t>OXDI2</t>
  </si>
  <si>
    <t>Oxalis dillenii</t>
  </si>
  <si>
    <t>slender yellow woodsorrel</t>
  </si>
  <si>
    <t>OXFL</t>
  </si>
  <si>
    <t>Oxalis florida</t>
  </si>
  <si>
    <t>OXGR</t>
  </si>
  <si>
    <t>Oxalis grandis</t>
  </si>
  <si>
    <t>great yellow woodsorrel</t>
  </si>
  <si>
    <t>OXMO</t>
  </si>
  <si>
    <t>Oxalis montana</t>
  </si>
  <si>
    <t>mountain woodsorrel</t>
  </si>
  <si>
    <t>OXST</t>
  </si>
  <si>
    <t>Oxalis stricta</t>
  </si>
  <si>
    <t>common yellow oxalis</t>
  </si>
  <si>
    <t>MEAL2</t>
  </si>
  <si>
    <t>Melilotus albus</t>
  </si>
  <si>
    <t>white sweetclover</t>
  </si>
  <si>
    <t>OXAR</t>
  </si>
  <si>
    <t>Oxydendrum arboreum</t>
  </si>
  <si>
    <t>sourwood</t>
  </si>
  <si>
    <t>Oxydendrum</t>
  </si>
  <si>
    <t>OXRI</t>
  </si>
  <si>
    <t>Oxypolis rigidior</t>
  </si>
  <si>
    <t>cowbane</t>
  </si>
  <si>
    <t>Oxypolis</t>
  </si>
  <si>
    <t>PACKE</t>
  </si>
  <si>
    <t>Packera</t>
  </si>
  <si>
    <t>ragwort</t>
  </si>
  <si>
    <t>PAAN6</t>
  </si>
  <si>
    <t>Packera anonyma</t>
  </si>
  <si>
    <t>Small's ragwort</t>
  </si>
  <si>
    <t>PAAU3</t>
  </si>
  <si>
    <t>Packera aurea</t>
  </si>
  <si>
    <t>golden ragwort</t>
  </si>
  <si>
    <t>PAGL17</t>
  </si>
  <si>
    <t>Packera glabella</t>
  </si>
  <si>
    <t>butterweed</t>
  </si>
  <si>
    <t>MOUN3</t>
  </si>
  <si>
    <t>Monotropa uniflora</t>
  </si>
  <si>
    <t>Indianpipe</t>
  </si>
  <si>
    <t>Monotropa</t>
  </si>
  <si>
    <t>PATO4</t>
  </si>
  <si>
    <t>Packera tomentosa</t>
  </si>
  <si>
    <t xml:space="preserve">woolly ragwort </t>
  </si>
  <si>
    <t>PANIC</t>
  </si>
  <si>
    <t>Panicum</t>
  </si>
  <si>
    <t>panicgrass</t>
  </si>
  <si>
    <t>PACA6</t>
  </si>
  <si>
    <t>Panicum capillare</t>
  </si>
  <si>
    <t>witchgrass</t>
  </si>
  <si>
    <t>PADI</t>
  </si>
  <si>
    <t>Panicum dichotomiflorum</t>
  </si>
  <si>
    <t>fall panicgrass</t>
  </si>
  <si>
    <t>PAMI2</t>
  </si>
  <si>
    <t>Panicum miliaceum</t>
  </si>
  <si>
    <t>proso millet</t>
  </si>
  <si>
    <t>PAPH</t>
  </si>
  <si>
    <t>Panicum philadelphicum</t>
  </si>
  <si>
    <t>Philadelphia panicgrass</t>
  </si>
  <si>
    <t>PAVE2</t>
  </si>
  <si>
    <t>Panicum verrucosum</t>
  </si>
  <si>
    <t>warty panicgrass</t>
  </si>
  <si>
    <r>
      <t xml:space="preserve">Kellochloa verrucosa </t>
    </r>
    <r>
      <rPr>
        <sz val="11"/>
        <color theme="1"/>
        <rFont val="Calibri"/>
        <family val="2"/>
        <scheme val="minor"/>
      </rPr>
      <t>in Flora</t>
    </r>
  </si>
  <si>
    <t>PAVI2</t>
  </si>
  <si>
    <t>Panicum virgatum</t>
  </si>
  <si>
    <t>switchgrass</t>
  </si>
  <si>
    <t>PADU</t>
  </si>
  <si>
    <t>Papaver dubium</t>
  </si>
  <si>
    <t>Papaveraceae</t>
  </si>
  <si>
    <t>blindeyes</t>
  </si>
  <si>
    <t>Papaver</t>
  </si>
  <si>
    <t>PANO</t>
  </si>
  <si>
    <t>Parathelypteris noveboracensis</t>
  </si>
  <si>
    <t>Thelypteridaceae</t>
  </si>
  <si>
    <t>New York fern</t>
  </si>
  <si>
    <t>Parathelypteris</t>
  </si>
  <si>
    <t>PARON</t>
  </si>
  <si>
    <t>Paronychia</t>
  </si>
  <si>
    <t>nailwort</t>
  </si>
  <si>
    <t>PACA11</t>
  </si>
  <si>
    <t>Paronychia canadensis</t>
  </si>
  <si>
    <t>smooth forked nailwort</t>
  </si>
  <si>
    <t>PAIN3</t>
  </si>
  <si>
    <t>Parthenium integrifolium</t>
  </si>
  <si>
    <t>wild quinine</t>
  </si>
  <si>
    <t>Parthenium</t>
  </si>
  <si>
    <t>PAINI</t>
  </si>
  <si>
    <t>Parthenium integrifolium var. integrifolium</t>
  </si>
  <si>
    <t>common wild quinine</t>
  </si>
  <si>
    <t>PAQU2</t>
  </si>
  <si>
    <t>Parthenocissus quinquefolia</t>
  </si>
  <si>
    <t>Virginia creeper</t>
  </si>
  <si>
    <t>Parthenocissus</t>
  </si>
  <si>
    <t>PASPA2</t>
  </si>
  <si>
    <t>Paspalum</t>
  </si>
  <si>
    <t>crowngrass</t>
  </si>
  <si>
    <t>PADI3</t>
  </si>
  <si>
    <t>Paspalum dilatatum</t>
  </si>
  <si>
    <t>dallisgrass</t>
  </si>
  <si>
    <t>PADI5</t>
  </si>
  <si>
    <t>Paspalum dissectum</t>
  </si>
  <si>
    <t>mudbank crowngrass</t>
  </si>
  <si>
    <t>PAFL4</t>
  </si>
  <si>
    <t>Paspalum floridanum</t>
  </si>
  <si>
    <t>Florida paspalum</t>
  </si>
  <si>
    <t>PALA10</t>
  </si>
  <si>
    <t>Paspalum laeve</t>
  </si>
  <si>
    <t>field paspalum</t>
  </si>
  <si>
    <t>PANO2</t>
  </si>
  <si>
    <t>Paspalum notatum</t>
  </si>
  <si>
    <t>bahiagrass</t>
  </si>
  <si>
    <t>PAPU5</t>
  </si>
  <si>
    <t>Paspalum pubiflorum</t>
  </si>
  <si>
    <t>hairyseed paspalum</t>
  </si>
  <si>
    <t>PASE5</t>
  </si>
  <si>
    <t>Paspalum setaceum</t>
  </si>
  <si>
    <t>thin paspalum</t>
  </si>
  <si>
    <t>PASSI</t>
  </si>
  <si>
    <t>Passiflora</t>
  </si>
  <si>
    <t>Passifloraceae</t>
  </si>
  <si>
    <t>passionflower</t>
  </si>
  <si>
    <t>PAIN6</t>
  </si>
  <si>
    <t>Passiflora incarnata</t>
  </si>
  <si>
    <t>purple passionflower</t>
  </si>
  <si>
    <t>PALU2</t>
  </si>
  <si>
    <t>Passiflora lutea</t>
  </si>
  <si>
    <t>yellow passionflower</t>
  </si>
  <si>
    <t>PASA2</t>
  </si>
  <si>
    <t>Pastinaca sativa</t>
  </si>
  <si>
    <t>wild parsnip</t>
  </si>
  <si>
    <t>Pastinaca</t>
  </si>
  <si>
    <t>PATO2</t>
  </si>
  <si>
    <t>Paulownia tomentosa</t>
  </si>
  <si>
    <t>Paulowinaceae</t>
  </si>
  <si>
    <t>Royal paulownia</t>
  </si>
  <si>
    <t>Paulownia</t>
  </si>
  <si>
    <t>PENST</t>
  </si>
  <si>
    <t>Penstemon</t>
  </si>
  <si>
    <t>beardtongue</t>
  </si>
  <si>
    <t>PEDI</t>
  </si>
  <si>
    <t>Penstemon digitalis</t>
  </si>
  <si>
    <t>foxglove beardtongue</t>
  </si>
  <si>
    <t>MUSY</t>
  </si>
  <si>
    <t>Muhlenbergia sylvatica</t>
  </si>
  <si>
    <t>woodland muhly</t>
  </si>
  <si>
    <t>PELA8</t>
  </si>
  <si>
    <t>Penstemon laevigatus</t>
  </si>
  <si>
    <t>eastern smooth beardtongue</t>
  </si>
  <si>
    <t>MYOSO</t>
  </si>
  <si>
    <t>forget-me-not</t>
  </si>
  <si>
    <t>PESE6</t>
  </si>
  <si>
    <t>Penthorum sedoides</t>
  </si>
  <si>
    <t>Penthoraceae</t>
  </si>
  <si>
    <t>ditch stonecrop</t>
  </si>
  <si>
    <t>Penthorum</t>
  </si>
  <si>
    <t>Perilla frutescens</t>
  </si>
  <si>
    <t>beefsteakplant</t>
  </si>
  <si>
    <t>Persicaria</t>
  </si>
  <si>
    <t>knotweed</t>
  </si>
  <si>
    <t>NOT in USDA NRCS- USDA groups Persicaria and Polygonum</t>
  </si>
  <si>
    <t>PEHY6</t>
  </si>
  <si>
    <t>Persicaria hydropiper</t>
  </si>
  <si>
    <t>marshpepper knotweed</t>
  </si>
  <si>
    <t>POHY Polygonum hydropiper in USDA NRCS</t>
  </si>
  <si>
    <t>POHY</t>
  </si>
  <si>
    <t>PEHY7</t>
  </si>
  <si>
    <t>Persicaria hydropiperoides</t>
  </si>
  <si>
    <t>swamp smartweed</t>
  </si>
  <si>
    <t>POHY2 Polygonum hydropiperoides in USDA NRCS</t>
  </si>
  <si>
    <t>POHY2</t>
  </si>
  <si>
    <t>PELA22</t>
  </si>
  <si>
    <t>Persicaria lapathifolia</t>
  </si>
  <si>
    <t>curlytop knotweed</t>
  </si>
  <si>
    <t>POLA4 Polygonum lapathifolium in USDA NRCS</t>
  </si>
  <si>
    <t>POLA4</t>
  </si>
  <si>
    <t>PELO10</t>
  </si>
  <si>
    <t>Persicaria longiseta</t>
  </si>
  <si>
    <t>Oriental lady's thumb</t>
  </si>
  <si>
    <t>POCEL Polygonum cespitosum var. longisetum in USDA NRCS</t>
  </si>
  <si>
    <t>POCEL</t>
  </si>
  <si>
    <t>PEMA24</t>
  </si>
  <si>
    <t>Persicaria maculosa</t>
  </si>
  <si>
    <t>spotted ladysthumb</t>
  </si>
  <si>
    <t>POPE3 Polygonum persicaria in USDA NRCS</t>
  </si>
  <si>
    <t>POPE3</t>
  </si>
  <si>
    <t>PEPE19</t>
  </si>
  <si>
    <t>Persicaria pensylvanica</t>
  </si>
  <si>
    <t>Pennsylvania smartweed</t>
  </si>
  <si>
    <t>POPE2 Polygonum pensylvanicum in USDA NRCS</t>
  </si>
  <si>
    <t>POPE2</t>
  </si>
  <si>
    <t>PEPE35</t>
  </si>
  <si>
    <t>Persicaria perfoliata</t>
  </si>
  <si>
    <t>Asiatic tearthumb</t>
  </si>
  <si>
    <t>POPE10 Polygonum perfoliatum in USDA NRCS</t>
  </si>
  <si>
    <t>POPE10</t>
  </si>
  <si>
    <t>PEPUL</t>
  </si>
  <si>
    <t>Persicaria punctata</t>
  </si>
  <si>
    <t>dotted smartweed</t>
  </si>
  <si>
    <t>POPUC2 Polygonum punctatum in USDA NRCS, Clifton experimental</t>
  </si>
  <si>
    <t>POPUC2</t>
  </si>
  <si>
    <t>PESA20</t>
  </si>
  <si>
    <t>Persicaria sagittata</t>
  </si>
  <si>
    <t>arrowleaf tearthumb</t>
  </si>
  <si>
    <t>POSA5 Polygonum sagittatum in USDA NRCS</t>
  </si>
  <si>
    <t>POSA5</t>
  </si>
  <si>
    <t>PEVI13</t>
  </si>
  <si>
    <t>Persicaria virginiana</t>
  </si>
  <si>
    <t>jumpseed</t>
  </si>
  <si>
    <t>POVI2 Polygonum virginianum in USDA NRCS</t>
  </si>
  <si>
    <t>POVI2</t>
  </si>
  <si>
    <t>PHTE18</t>
  </si>
  <si>
    <t>Phemeranthus teretifolius</t>
  </si>
  <si>
    <t>quill flameflower</t>
  </si>
  <si>
    <t>Phemeranthus</t>
  </si>
  <si>
    <t>Phleum pratense</t>
  </si>
  <si>
    <t>timothy</t>
  </si>
  <si>
    <t>Phleum</t>
  </si>
  <si>
    <t>PHLE5</t>
  </si>
  <si>
    <t>Phryma leptostachya</t>
  </si>
  <si>
    <t>Phrymaceae</t>
  </si>
  <si>
    <t>American lopseed</t>
  </si>
  <si>
    <t>Phryma</t>
  </si>
  <si>
    <t>PHCA9</t>
  </si>
  <si>
    <t>Phyllanthus caroliniensis</t>
  </si>
  <si>
    <t>Phyllanthaceae</t>
  </si>
  <si>
    <t>Carolina leaf-flower</t>
  </si>
  <si>
    <t>Phyllanthus</t>
  </si>
  <si>
    <t>PHYSA</t>
  </si>
  <si>
    <t>Physalis</t>
  </si>
  <si>
    <t>groundcherry</t>
  </si>
  <si>
    <t>PHGR22</t>
  </si>
  <si>
    <t>Physalis grisea</t>
  </si>
  <si>
    <t>gray groundcherry</t>
  </si>
  <si>
    <t>PHHE5</t>
  </si>
  <si>
    <t>Physalis heterophylla</t>
  </si>
  <si>
    <t>clammy groundcherry</t>
  </si>
  <si>
    <t>PHLO4</t>
  </si>
  <si>
    <t>Physalis longifolia</t>
  </si>
  <si>
    <t>longleaf groundcherry</t>
  </si>
  <si>
    <t>PHLOS</t>
  </si>
  <si>
    <t>Physalis longifolia var. subglabrata</t>
  </si>
  <si>
    <t>PHPH2</t>
  </si>
  <si>
    <t>Physalis philadelphica</t>
  </si>
  <si>
    <t>Mexican groundcherry</t>
  </si>
  <si>
    <t>PHPU7</t>
  </si>
  <si>
    <t>Physalis pubescens</t>
  </si>
  <si>
    <t>husk tomato</t>
  </si>
  <si>
    <t>PHVI5</t>
  </si>
  <si>
    <t>Physalis virginiana</t>
  </si>
  <si>
    <t>Virginia groundcherry</t>
  </si>
  <si>
    <t>Phytolacca americana</t>
  </si>
  <si>
    <t>Phytolaccaceae</t>
  </si>
  <si>
    <t>American pokeweed</t>
  </si>
  <si>
    <t>Phytolacca</t>
  </si>
  <si>
    <t>PHAMA3</t>
  </si>
  <si>
    <t>Phytolacca americana var. americana</t>
  </si>
  <si>
    <t>common pokeweed</t>
  </si>
  <si>
    <t>PIPU2</t>
  </si>
  <si>
    <t>Pilea pumila</t>
  </si>
  <si>
    <t>Canadian clearweed</t>
  </si>
  <si>
    <t>Pilea</t>
  </si>
  <si>
    <t>PILOS3</t>
  </si>
  <si>
    <t>Pilosella</t>
  </si>
  <si>
    <t>PIOF3</t>
  </si>
  <si>
    <t>Pilosella officinarum</t>
  </si>
  <si>
    <r>
      <t xml:space="preserve">in USDA NRCS as </t>
    </r>
    <r>
      <rPr>
        <i/>
        <sz val="11"/>
        <color theme="1"/>
        <rFont val="Calibri"/>
        <family val="2"/>
        <scheme val="minor"/>
      </rPr>
      <t>Hieracium pilosella,</t>
    </r>
    <r>
      <rPr>
        <sz val="11"/>
        <color theme="1"/>
        <rFont val="Calibri"/>
        <family val="2"/>
        <scheme val="minor"/>
      </rPr>
      <t xml:space="preserve"> HIPI</t>
    </r>
  </si>
  <si>
    <t>PINUS</t>
  </si>
  <si>
    <t>Pinus</t>
  </si>
  <si>
    <t>Pinaceae</t>
  </si>
  <si>
    <t>pine</t>
  </si>
  <si>
    <t>PIEC2</t>
  </si>
  <si>
    <t>Pinus echinata</t>
  </si>
  <si>
    <t>shortleaf pine</t>
  </si>
  <si>
    <t>PIPA2</t>
  </si>
  <si>
    <t>Pinus palustris</t>
  </si>
  <si>
    <t>longleaf pine</t>
  </si>
  <si>
    <t>PIPU5</t>
  </si>
  <si>
    <t>Pinus pungens</t>
  </si>
  <si>
    <t>Table Mountain pine</t>
  </si>
  <si>
    <t>PIRI</t>
  </si>
  <si>
    <t>Pinus rigida</t>
  </si>
  <si>
    <t>pitch pine</t>
  </si>
  <si>
    <t>PIST</t>
  </si>
  <si>
    <t>Pinus strobus</t>
  </si>
  <si>
    <t>eastern white pine</t>
  </si>
  <si>
    <t>PITA</t>
  </si>
  <si>
    <t>Pinus taeda</t>
  </si>
  <si>
    <t>loblolly pine</t>
  </si>
  <si>
    <t>PIVI2</t>
  </si>
  <si>
    <t>Pinus virginiana</t>
  </si>
  <si>
    <t>Virginia pine</t>
  </si>
  <si>
    <t>PIAV</t>
  </si>
  <si>
    <t>Piptochaetium avenaceum</t>
  </si>
  <si>
    <t>blackseed speargrass</t>
  </si>
  <si>
    <t>Piptochaetium</t>
  </si>
  <si>
    <t>PIASA</t>
  </si>
  <si>
    <t>Pityopsis aspera var. adenolepis</t>
  </si>
  <si>
    <t>Pityopsis</t>
  </si>
  <si>
    <t>pineland golden-aster</t>
  </si>
  <si>
    <t>PLANT</t>
  </si>
  <si>
    <t>Plantago</t>
  </si>
  <si>
    <t>plantain</t>
  </si>
  <si>
    <t>PLAR3</t>
  </si>
  <si>
    <t>Plantago aristata</t>
  </si>
  <si>
    <t>largebracted plantain</t>
  </si>
  <si>
    <t>PLLA</t>
  </si>
  <si>
    <t>Plantago lanceolata</t>
  </si>
  <si>
    <t>narrowleaf plantain</t>
  </si>
  <si>
    <t>PLMA2</t>
  </si>
  <si>
    <t>Plantago major</t>
  </si>
  <si>
    <t>common plantain</t>
  </si>
  <si>
    <t>PLRU</t>
  </si>
  <si>
    <t>Plantago rugelii</t>
  </si>
  <si>
    <t>blackseed plantain</t>
  </si>
  <si>
    <t>PLVI</t>
  </si>
  <si>
    <t>Plantago virginica</t>
  </si>
  <si>
    <t>Virginia plantain</t>
  </si>
  <si>
    <t>PLATA2</t>
  </si>
  <si>
    <t>Platanthera</t>
  </si>
  <si>
    <t>fringed orchid</t>
  </si>
  <si>
    <t>PLBL</t>
  </si>
  <si>
    <t>Platanthera blephariglottis</t>
  </si>
  <si>
    <t xml:space="preserve">white fringed orchid </t>
  </si>
  <si>
    <t>PLLA2</t>
  </si>
  <si>
    <t>Platanthera lacera</t>
  </si>
  <si>
    <t>green fringed orched</t>
  </si>
  <si>
    <t>PLPE</t>
  </si>
  <si>
    <t>Platanthera peramoena</t>
  </si>
  <si>
    <t>purple fringeless orchid</t>
  </si>
  <si>
    <t>PLOC</t>
  </si>
  <si>
    <t>Platanus occidentalis</t>
  </si>
  <si>
    <t>Platanaceae</t>
  </si>
  <si>
    <t>American sycamore</t>
  </si>
  <si>
    <t>Platanus</t>
  </si>
  <si>
    <t>Poa</t>
  </si>
  <si>
    <t>bluegrass</t>
  </si>
  <si>
    <t>POAN</t>
  </si>
  <si>
    <t>Poa annua</t>
  </si>
  <si>
    <t>annual bluegrass</t>
  </si>
  <si>
    <t>POAU</t>
  </si>
  <si>
    <t>Poa autumnalis</t>
  </si>
  <si>
    <t>autumn bluegrass</t>
  </si>
  <si>
    <t>POCH2</t>
  </si>
  <si>
    <t>Poa chapmaniana</t>
  </si>
  <si>
    <t>Chapman's bluegrass</t>
  </si>
  <si>
    <t>POCO</t>
  </si>
  <si>
    <t>Poa compressa</t>
  </si>
  <si>
    <t>Canada bluegrass</t>
  </si>
  <si>
    <t>POCU4</t>
  </si>
  <si>
    <t>Poa cuspidata</t>
  </si>
  <si>
    <t>early bluegrass</t>
  </si>
  <si>
    <t>PONE</t>
  </si>
  <si>
    <t>Poa nemoralis</t>
  </si>
  <si>
    <t>wood bluegrass</t>
  </si>
  <si>
    <t>POPA2</t>
  </si>
  <si>
    <t>Poa palustris</t>
  </si>
  <si>
    <t>fowl bluegrass</t>
  </si>
  <si>
    <t>Poa pratensis</t>
  </si>
  <si>
    <t>Kentucky bluegrass</t>
  </si>
  <si>
    <t>POSY</t>
  </si>
  <si>
    <t>Poa sylvestris</t>
  </si>
  <si>
    <t>woodland bluegrass</t>
  </si>
  <si>
    <t>POACE</t>
  </si>
  <si>
    <t>grass family</t>
  </si>
  <si>
    <t>POPE</t>
  </si>
  <si>
    <t>Podophyllum peltatum</t>
  </si>
  <si>
    <t>mayapple</t>
  </si>
  <si>
    <t>Podophyllum</t>
  </si>
  <si>
    <t>OETE4</t>
  </si>
  <si>
    <t>Oenothera tetragona</t>
  </si>
  <si>
    <t>sundrops</t>
  </si>
  <si>
    <t>POCU5</t>
  </si>
  <si>
    <t>Polygala curtissii</t>
  </si>
  <si>
    <t>Polygalaceae</t>
  </si>
  <si>
    <t>Curtiss' milkwort</t>
  </si>
  <si>
    <t>Polygala</t>
  </si>
  <si>
    <t>POIN4</t>
  </si>
  <si>
    <t>Polygala incarnata</t>
  </si>
  <si>
    <t>pink milkwort</t>
  </si>
  <si>
    <t>POSA3</t>
  </si>
  <si>
    <t>Polygala sanguinea</t>
  </si>
  <si>
    <t>purple milkwort</t>
  </si>
  <si>
    <t>POVE</t>
  </si>
  <si>
    <t>Polygala verticillata</t>
  </si>
  <si>
    <t>whorled milkwort</t>
  </si>
  <si>
    <t>POBI2</t>
  </si>
  <si>
    <t>Polygonatum biflorum</t>
  </si>
  <si>
    <t>Solomon's seal</t>
  </si>
  <si>
    <t>Polygonatum</t>
  </si>
  <si>
    <t>POBIB4</t>
  </si>
  <si>
    <t>Polygonatum biflorum var. biflorum</t>
  </si>
  <si>
    <t>POLYG4</t>
  </si>
  <si>
    <t>Polygonum</t>
  </si>
  <si>
    <t>POAR11</t>
  </si>
  <si>
    <t>Polygonum arenastrum</t>
  </si>
  <si>
    <t>oval-leaf knotweed</t>
  </si>
  <si>
    <t>POAV</t>
  </si>
  <si>
    <t>Polygonum aviculare</t>
  </si>
  <si>
    <t>prostrate knotweed</t>
  </si>
  <si>
    <t>POER2</t>
  </si>
  <si>
    <t>Polygonum erectum</t>
  </si>
  <si>
    <t>erect knotweed</t>
  </si>
  <si>
    <t>Polygonum hydropiperoides</t>
  </si>
  <si>
    <t>Polygonum pensylvanicum</t>
  </si>
  <si>
    <t>Polygonum persicaria</t>
  </si>
  <si>
    <t>POTE2</t>
  </si>
  <si>
    <t>Polygonum tenue</t>
  </si>
  <si>
    <t>pleatleaf knotweed</t>
  </si>
  <si>
    <t>POVI7</t>
  </si>
  <si>
    <t>Polypodium virginianum</t>
  </si>
  <si>
    <t>Polypodiaceae</t>
  </si>
  <si>
    <t>common rock polypody</t>
  </si>
  <si>
    <t>Polypodium</t>
  </si>
  <si>
    <t>POPR4</t>
  </si>
  <si>
    <t>Polypremum procumbens</t>
  </si>
  <si>
    <t>Tetrachondraceae</t>
  </si>
  <si>
    <t>juniper leaf</t>
  </si>
  <si>
    <t>Polypremum</t>
  </si>
  <si>
    <t>POAC4</t>
  </si>
  <si>
    <t>Polystichum acrostichoides</t>
  </si>
  <si>
    <t>Christmas fern</t>
  </si>
  <si>
    <t>Polystichum</t>
  </si>
  <si>
    <t>OXCO</t>
  </si>
  <si>
    <t>Oxalis corniculata</t>
  </si>
  <si>
    <t>creeping woodsorrel</t>
  </si>
  <si>
    <t>POPUL</t>
  </si>
  <si>
    <t>Populus</t>
  </si>
  <si>
    <t>Salicaceae</t>
  </si>
  <si>
    <t>poplar</t>
  </si>
  <si>
    <t>PODE3</t>
  </si>
  <si>
    <t>Populus deltoides</t>
  </si>
  <si>
    <t>esatern cottonwood</t>
  </si>
  <si>
    <t>PODED</t>
  </si>
  <si>
    <t>Populus deltoides subsp. deltoides</t>
  </si>
  <si>
    <t>cottonwood</t>
  </si>
  <si>
    <t>POGR4</t>
  </si>
  <si>
    <t>Populus grandidentata</t>
  </si>
  <si>
    <t>bigtooth aspen</t>
  </si>
  <si>
    <t>PORTU</t>
  </si>
  <si>
    <t>Portulaca</t>
  </si>
  <si>
    <t>Portulacaceae</t>
  </si>
  <si>
    <t xml:space="preserve">purslane </t>
  </si>
  <si>
    <t>POOL</t>
  </si>
  <si>
    <t>Portulaca oleracea</t>
  </si>
  <si>
    <t>little hogweed</t>
  </si>
  <si>
    <t>POTEN</t>
  </si>
  <si>
    <t>Potentilla</t>
  </si>
  <si>
    <t>cinquefoil</t>
  </si>
  <si>
    <t>POAR8</t>
  </si>
  <si>
    <t>Potentilla argentea</t>
  </si>
  <si>
    <t>silver cinquefoil</t>
  </si>
  <si>
    <t>POAR7</t>
  </si>
  <si>
    <t>Potentilla arguta</t>
  </si>
  <si>
    <t>tall cinquefoil</t>
  </si>
  <si>
    <t>POCA17</t>
  </si>
  <si>
    <t>Potentilla canadensis</t>
  </si>
  <si>
    <t>dwarf cinquefoil</t>
  </si>
  <si>
    <t>POCAC2</t>
  </si>
  <si>
    <t>Potentilla canadensis var. canadensis</t>
  </si>
  <si>
    <t>POIN5</t>
  </si>
  <si>
    <t>Potentilla indica</t>
  </si>
  <si>
    <t>Indian strawberry</t>
  </si>
  <si>
    <t>DIUN2 Duchesnea indica in USDA NRCS</t>
  </si>
  <si>
    <t>DIUN2</t>
  </si>
  <si>
    <t>PONO3</t>
  </si>
  <si>
    <t>Potentilla norvegica</t>
  </si>
  <si>
    <t>Norwegian cinquefoil</t>
  </si>
  <si>
    <t>PORE5</t>
  </si>
  <si>
    <t>Potentilla recta</t>
  </si>
  <si>
    <t>sulphur cinquefoil</t>
  </si>
  <si>
    <t>POSI2</t>
  </si>
  <si>
    <t>Potentilla simplex</t>
  </si>
  <si>
    <t>common cinquefoil</t>
  </si>
  <si>
    <t>POSA6</t>
  </si>
  <si>
    <t>Poterium sanguisorba</t>
  </si>
  <si>
    <t>small burnet</t>
  </si>
  <si>
    <t>SAMI3 Sanguisorba minor in USDA NRCS</t>
  </si>
  <si>
    <t>Poterium</t>
  </si>
  <si>
    <t>SAMI3</t>
  </si>
  <si>
    <t>OXVI</t>
  </si>
  <si>
    <t>Oxalis violacea</t>
  </si>
  <si>
    <t>violet woodsorrel</t>
  </si>
  <si>
    <t>PRVU</t>
  </si>
  <si>
    <t>Prunella vulgaris</t>
  </si>
  <si>
    <t>common selfheal</t>
  </si>
  <si>
    <t>Prunella</t>
  </si>
  <si>
    <t>PRUNU</t>
  </si>
  <si>
    <t>Prunus</t>
  </si>
  <si>
    <t>plum</t>
  </si>
  <si>
    <t>PRAN3</t>
  </si>
  <si>
    <t>Prunus angustifolia</t>
  </si>
  <si>
    <t>Chickasaw plum</t>
  </si>
  <si>
    <t>PRAV</t>
  </si>
  <si>
    <t>Prunus avium</t>
  </si>
  <si>
    <t>sweet cherry</t>
  </si>
  <si>
    <t>PRSE2</t>
  </si>
  <si>
    <t>Prunus serotina</t>
  </si>
  <si>
    <t>black cherry</t>
  </si>
  <si>
    <t>PRSES</t>
  </si>
  <si>
    <t>Prunus serotina var. serotina</t>
  </si>
  <si>
    <t>PRVI</t>
  </si>
  <si>
    <t>Prunus virginiana</t>
  </si>
  <si>
    <t>chokecherry</t>
  </si>
  <si>
    <t>PSOB3</t>
  </si>
  <si>
    <t>Pseudognaphalium obtusifolium</t>
  </si>
  <si>
    <t>rabbit-tobacco</t>
  </si>
  <si>
    <t>Pseudognaphalium</t>
  </si>
  <si>
    <t>PSLO6</t>
  </si>
  <si>
    <t>Pseudolysimachion longifolium</t>
  </si>
  <si>
    <t>longleaf speedwell</t>
  </si>
  <si>
    <t>Pseudolysimachion</t>
  </si>
  <si>
    <t>PTTR</t>
  </si>
  <si>
    <t>Ptelea trifoliata</t>
  </si>
  <si>
    <t>Rutaceae</t>
  </si>
  <si>
    <t>hop-tree</t>
  </si>
  <si>
    <t>Ptelea</t>
  </si>
  <si>
    <t>PTAQ</t>
  </si>
  <si>
    <t>Pteridium aquilinum</t>
  </si>
  <si>
    <t>bracken fern</t>
  </si>
  <si>
    <t>Pteridium</t>
  </si>
  <si>
    <t>PTAQL</t>
  </si>
  <si>
    <t>Pteridium aquilinum ssp. latiusculum</t>
  </si>
  <si>
    <t>eastern bracken fern</t>
  </si>
  <si>
    <t>PTAQP</t>
  </si>
  <si>
    <t>Pteridium aquilinum ssp. pseudocaudatum</t>
  </si>
  <si>
    <t>southern bracken fern</t>
  </si>
  <si>
    <t>PYCNA</t>
  </si>
  <si>
    <t>Pycnanthemum</t>
  </si>
  <si>
    <t>mountainmint</t>
  </si>
  <si>
    <t>PYCL</t>
  </si>
  <si>
    <t>Pycnanthemum clinopodioides</t>
  </si>
  <si>
    <t>basil mountainmint</t>
  </si>
  <si>
    <t>PYIN</t>
  </si>
  <si>
    <t>Pycnanthemum incanum</t>
  </si>
  <si>
    <t>hoary mountainmint</t>
  </si>
  <si>
    <t>PYMU</t>
  </si>
  <si>
    <t>Pycnanthemum muticum</t>
  </si>
  <si>
    <t>clustered mountainmint</t>
  </si>
  <si>
    <t>PYPY</t>
  </si>
  <si>
    <t>Pycnanthemum pycnanthemoides</t>
  </si>
  <si>
    <t>southern mountainmint</t>
  </si>
  <si>
    <t>PYPYP</t>
  </si>
  <si>
    <t>Pycnanthemum pycnanthemoides var. pycnanthemoides</t>
  </si>
  <si>
    <t>PYPYV</t>
  </si>
  <si>
    <t>Pycnanthemum pycnanthemoides var. viridifolium</t>
  </si>
  <si>
    <t>variety only tentatively recognized in VA Flora</t>
  </si>
  <si>
    <t>PYTE</t>
  </si>
  <si>
    <t>Pycnanthemum tenuifolium</t>
  </si>
  <si>
    <t>narrowleaf mountainmint</t>
  </si>
  <si>
    <t>PYTO</t>
  </si>
  <si>
    <t>Pycnanthemum torreyi</t>
  </si>
  <si>
    <t>Torrey's mountainmint</t>
  </si>
  <si>
    <r>
      <t xml:space="preserve">spelled </t>
    </r>
    <r>
      <rPr>
        <i/>
        <sz val="11"/>
        <color theme="1"/>
        <rFont val="Calibri"/>
        <family val="2"/>
        <scheme val="minor"/>
      </rPr>
      <t>Pycnanthemum torrei</t>
    </r>
    <r>
      <rPr>
        <sz val="11"/>
        <color theme="1"/>
        <rFont val="Calibri"/>
        <family val="2"/>
        <scheme val="minor"/>
      </rPr>
      <t xml:space="preserve"> on USDA NRCS</t>
    </r>
  </si>
  <si>
    <t>PYVE</t>
  </si>
  <si>
    <t>Pycnanthemum verticillatum</t>
  </si>
  <si>
    <t>whorled mountainmint</t>
  </si>
  <si>
    <t>PYVI</t>
  </si>
  <si>
    <t>Pycnanthemum virginianum</t>
  </si>
  <si>
    <t>Virginia mountainmint</t>
  </si>
  <si>
    <t>PAPA20</t>
  </si>
  <si>
    <t>Packera paupercula</t>
  </si>
  <si>
    <t>balsam ragwort</t>
  </si>
  <si>
    <t>PYRUS</t>
  </si>
  <si>
    <t>Pyrus</t>
  </si>
  <si>
    <t>pear</t>
  </si>
  <si>
    <t>PYCA80</t>
  </si>
  <si>
    <t>Pyrus calleryana</t>
  </si>
  <si>
    <t>Callery pear</t>
  </si>
  <si>
    <t>QUERC</t>
  </si>
  <si>
    <t>Quercus</t>
  </si>
  <si>
    <t>oak</t>
  </si>
  <si>
    <t>QUAL</t>
  </si>
  <si>
    <t>Quercus alba</t>
  </si>
  <si>
    <t>white oak</t>
  </si>
  <si>
    <t>QUCO2</t>
  </si>
  <si>
    <t>Quercus coccinea</t>
  </si>
  <si>
    <t>scarlet oak</t>
  </si>
  <si>
    <t>QUFA</t>
  </si>
  <si>
    <t>Quercus falcata</t>
  </si>
  <si>
    <t>southern red oak</t>
  </si>
  <si>
    <t>PEHI</t>
  </si>
  <si>
    <t>Penstemon hirsutus</t>
  </si>
  <si>
    <t>hairy beardtongue</t>
  </si>
  <si>
    <t>QUIM</t>
  </si>
  <si>
    <t>Quercus imbricaria</t>
  </si>
  <si>
    <t>shingle oak</t>
  </si>
  <si>
    <t>QUMA3</t>
  </si>
  <si>
    <t>Quercus marilandica</t>
  </si>
  <si>
    <t>blackjack oak</t>
  </si>
  <si>
    <t>QUMAM2</t>
  </si>
  <si>
    <t>Quercus marilandica var. marilandica</t>
  </si>
  <si>
    <t>QUMO4</t>
  </si>
  <si>
    <t>Quercus montana</t>
  </si>
  <si>
    <t>chestnut oak</t>
  </si>
  <si>
    <t>QUMU</t>
  </si>
  <si>
    <t>Quercus muehlenbergii</t>
  </si>
  <si>
    <t>chinquapin oak</t>
  </si>
  <si>
    <t>QUNI</t>
  </si>
  <si>
    <t>Quercus nigra</t>
  </si>
  <si>
    <t>water oak</t>
  </si>
  <si>
    <t>QUPA2</t>
  </si>
  <si>
    <t>Quercus palustris</t>
  </si>
  <si>
    <t>pin oak</t>
  </si>
  <si>
    <t>QUPH</t>
  </si>
  <si>
    <t>Quercus phellos</t>
  </si>
  <si>
    <t>willow oak</t>
  </si>
  <si>
    <t>QURU</t>
  </si>
  <si>
    <t>Quercus rubra</t>
  </si>
  <si>
    <t>northern red oak</t>
  </si>
  <si>
    <t>QUST</t>
  </si>
  <si>
    <t>Quercus stellata</t>
  </si>
  <si>
    <t>post oak</t>
  </si>
  <si>
    <t>QUVE</t>
  </si>
  <si>
    <t>Quercus velutina</t>
  </si>
  <si>
    <t>black oak</t>
  </si>
  <si>
    <t>QUFE2</t>
  </si>
  <si>
    <t>Quercus xfernowii</t>
  </si>
  <si>
    <t>Fernow oak</t>
  </si>
  <si>
    <t>hybrid</t>
  </si>
  <si>
    <t>RANUN</t>
  </si>
  <si>
    <t>Ranunculus</t>
  </si>
  <si>
    <t>buttercup</t>
  </si>
  <si>
    <t>RAAB</t>
  </si>
  <si>
    <t>Ranunculus abortivus</t>
  </si>
  <si>
    <t>littleleaf buttercup</t>
  </si>
  <si>
    <t>RAAC3</t>
  </si>
  <si>
    <t>Ranunculus acris</t>
  </si>
  <si>
    <t>tall buttercup</t>
  </si>
  <si>
    <t>RABU</t>
  </si>
  <si>
    <t>Ranunculus bulbosus</t>
  </si>
  <si>
    <t>St. Anthony's turnip</t>
  </si>
  <si>
    <t>RAHI</t>
  </si>
  <si>
    <t>Ranunculus hispidus</t>
  </si>
  <si>
    <t>bristly buttercup</t>
  </si>
  <si>
    <t>RAMI2</t>
  </si>
  <si>
    <t>Ranunculus micranthus</t>
  </si>
  <si>
    <t>rock buttercup</t>
  </si>
  <si>
    <t>RARA2</t>
  </si>
  <si>
    <t>Raphanus raphanistrum</t>
  </si>
  <si>
    <t>wild radish</t>
  </si>
  <si>
    <t>Raphanus</t>
  </si>
  <si>
    <t>RATIB</t>
  </si>
  <si>
    <t>Ratibida</t>
  </si>
  <si>
    <t>prairie coneflower</t>
  </si>
  <si>
    <t>RACO3</t>
  </si>
  <si>
    <t>Ratibida columnifera</t>
  </si>
  <si>
    <t>upright prairie coneflower</t>
  </si>
  <si>
    <t>RAPI</t>
  </si>
  <si>
    <t>Ratibida pinnata</t>
  </si>
  <si>
    <t>pinnate prairie coneflower</t>
  </si>
  <si>
    <t>RHDA</t>
  </si>
  <si>
    <t>Rhamnus davurica</t>
  </si>
  <si>
    <t>Dahurian buckthorn</t>
  </si>
  <si>
    <t>Rhamnus</t>
  </si>
  <si>
    <t>RHMA</t>
  </si>
  <si>
    <t>Rhexia mariana</t>
  </si>
  <si>
    <t>Melastomataceae</t>
  </si>
  <si>
    <t>Maryland meadow beauty</t>
  </si>
  <si>
    <t>Rhexia</t>
  </si>
  <si>
    <t>RHMAM2</t>
  </si>
  <si>
    <t>Rhexia mariana var. mariana</t>
  </si>
  <si>
    <t>RHVI</t>
  </si>
  <si>
    <t>Rhexia virginica</t>
  </si>
  <si>
    <t>Virginai meadow beauty</t>
  </si>
  <si>
    <t>PEPA7</t>
  </si>
  <si>
    <t>Penstemon pallidus</t>
  </si>
  <si>
    <t>estern pale beardtounge</t>
  </si>
  <si>
    <t>RHPE4</t>
  </si>
  <si>
    <t>Rhododendron periclymenoides</t>
  </si>
  <si>
    <t>wild azalea</t>
  </si>
  <si>
    <t>Rhododendron</t>
  </si>
  <si>
    <t>RHUS</t>
  </si>
  <si>
    <t>Rhus</t>
  </si>
  <si>
    <t>Anacardiaceae</t>
  </si>
  <si>
    <t>sumac</t>
  </si>
  <si>
    <t>RHAR4</t>
  </si>
  <si>
    <t>Rhus aromatica</t>
  </si>
  <si>
    <t>fragrant sumac</t>
  </si>
  <si>
    <t>RHCO</t>
  </si>
  <si>
    <t>Rhus copallinum</t>
  </si>
  <si>
    <t>winged sumac</t>
  </si>
  <si>
    <t>RHCOL2</t>
  </si>
  <si>
    <t>Rhus copallinum var. latifolia</t>
  </si>
  <si>
    <t>RHGL</t>
  </si>
  <si>
    <t>Rhus glabra</t>
  </si>
  <si>
    <t>smooth sumac</t>
  </si>
  <si>
    <t>RHTY</t>
  </si>
  <si>
    <t>Rhus typhina</t>
  </si>
  <si>
    <t>staghorn sumac</t>
  </si>
  <si>
    <t>RHYNC3</t>
  </si>
  <si>
    <t>Rhynchospora</t>
  </si>
  <si>
    <t>beaksedge</t>
  </si>
  <si>
    <t>RHAL3</t>
  </si>
  <si>
    <t>Rhynchospora alba</t>
  </si>
  <si>
    <t>white beaksedge</t>
  </si>
  <si>
    <t>RHCA12</t>
  </si>
  <si>
    <t>Rhynchospora capitellata</t>
  </si>
  <si>
    <t>brownish beaksedge</t>
  </si>
  <si>
    <t>RHCO2</t>
  </si>
  <si>
    <t>Rhynchospora corniculata</t>
  </si>
  <si>
    <t>short-bristled beaksedge</t>
  </si>
  <si>
    <t>RHGL2</t>
  </si>
  <si>
    <t>Rhynchospora globularis</t>
  </si>
  <si>
    <t>globe beaksedge</t>
  </si>
  <si>
    <t>RHGR</t>
  </si>
  <si>
    <t>Rhynchospora gracilenta</t>
  </si>
  <si>
    <t>slender beaksedge</t>
  </si>
  <si>
    <t>RHRE8</t>
  </si>
  <si>
    <t>Rhynchospora recognita</t>
  </si>
  <si>
    <t>round-headed beaksedge</t>
  </si>
  <si>
    <t>ROPS</t>
  </si>
  <si>
    <t>Robinia pseudoacacia</t>
  </si>
  <si>
    <t>black locust</t>
  </si>
  <si>
    <t>Robinia</t>
  </si>
  <si>
    <t>ROPAP</t>
  </si>
  <si>
    <t>Rorippa palustris ssp. Palustris</t>
  </si>
  <si>
    <t>marsh yellow cress</t>
  </si>
  <si>
    <t>Rorippa</t>
  </si>
  <si>
    <t>ROSA5</t>
  </si>
  <si>
    <t>Rosa</t>
  </si>
  <si>
    <t>rose</t>
  </si>
  <si>
    <t>ROCA4</t>
  </si>
  <si>
    <t>Rosa carolina</t>
  </si>
  <si>
    <t>Carolina rose</t>
  </si>
  <si>
    <t>ROCAC</t>
  </si>
  <si>
    <t>Rosa carolina var. carolina</t>
  </si>
  <si>
    <t>ROMU</t>
  </si>
  <si>
    <t>Rosa multiflora</t>
  </si>
  <si>
    <t>multiflora rose</t>
  </si>
  <si>
    <t>ROPA</t>
  </si>
  <si>
    <t>Rosa palustris</t>
  </si>
  <si>
    <t>swamp rose</t>
  </si>
  <si>
    <t>RORU</t>
  </si>
  <si>
    <t>Rosa rugosa</t>
  </si>
  <si>
    <t>rugosa rose</t>
  </si>
  <si>
    <t>ROVI2</t>
  </si>
  <si>
    <t>Rosa virginiana</t>
  </si>
  <si>
    <t>Virginia rose</t>
  </si>
  <si>
    <t>ROSACE</t>
  </si>
  <si>
    <t>rose family</t>
  </si>
  <si>
    <t>Rubus</t>
  </si>
  <si>
    <t>blackberry</t>
  </si>
  <si>
    <t>RUAL</t>
  </si>
  <si>
    <t>Rubus allegheniensis</t>
  </si>
  <si>
    <t>Allegheny blackberry</t>
  </si>
  <si>
    <t>RUAR9</t>
  </si>
  <si>
    <t>Rubus armeniacus</t>
  </si>
  <si>
    <t>Himalayan blackberry</t>
  </si>
  <si>
    <t>RUCU</t>
  </si>
  <si>
    <t>Rubus cuneifolius</t>
  </si>
  <si>
    <t>Sand blackberry</t>
  </si>
  <si>
    <t>RUFL</t>
  </si>
  <si>
    <t>Rubus flagellaris</t>
  </si>
  <si>
    <t>northern dewberry</t>
  </si>
  <si>
    <t>RUHI</t>
  </si>
  <si>
    <t>Rubus hispidus</t>
  </si>
  <si>
    <t>bristly dewberry</t>
  </si>
  <si>
    <t>RUOC</t>
  </si>
  <si>
    <t>Rubus occidentalis</t>
  </si>
  <si>
    <t>black raspberry</t>
  </si>
  <si>
    <t>RUPE3</t>
  </si>
  <si>
    <t>Rubus pensilvanicus</t>
  </si>
  <si>
    <t>Pennsylvania blackberry</t>
  </si>
  <si>
    <t>RUPH</t>
  </si>
  <si>
    <t>Rubus phoenicolasius</t>
  </si>
  <si>
    <t>wine raspberry</t>
  </si>
  <si>
    <t>RUDBE</t>
  </si>
  <si>
    <t>Rudbeckia</t>
  </si>
  <si>
    <t>coneflower</t>
  </si>
  <si>
    <t>RUFU2</t>
  </si>
  <si>
    <t>Rudbeckia fulgida</t>
  </si>
  <si>
    <t>orange coneflower</t>
  </si>
  <si>
    <t>RUFUF</t>
  </si>
  <si>
    <t>Rudbeckia fulgida var. fulgida</t>
  </si>
  <si>
    <t>RUHI2</t>
  </si>
  <si>
    <t>Rudbeckia hirta</t>
  </si>
  <si>
    <t>blackeyed Susan</t>
  </si>
  <si>
    <t>RULA3</t>
  </si>
  <si>
    <t>Rudbeckia laciniata</t>
  </si>
  <si>
    <t>cutleaf coneflower</t>
  </si>
  <si>
    <t>RUTR2</t>
  </si>
  <si>
    <t>Rudbeckia triloba</t>
  </si>
  <si>
    <t>browneyed Susan</t>
  </si>
  <si>
    <t>RUCA4</t>
  </si>
  <si>
    <t>Ruellia caroliniensis</t>
  </si>
  <si>
    <t>Carolina wild petunia</t>
  </si>
  <si>
    <t>Ruellia</t>
  </si>
  <si>
    <t>RUHU</t>
  </si>
  <si>
    <t>Ruellia humilis</t>
  </si>
  <si>
    <t>fringeleaf wild petunia</t>
  </si>
  <si>
    <t>RUMEX</t>
  </si>
  <si>
    <t>Rumex</t>
  </si>
  <si>
    <t>dock</t>
  </si>
  <si>
    <t>RUAC3</t>
  </si>
  <si>
    <t>Rumex acetosella</t>
  </si>
  <si>
    <t>common sheep sorrel</t>
  </si>
  <si>
    <t>Rumex crispus</t>
  </si>
  <si>
    <t>curly dock</t>
  </si>
  <si>
    <t>RUOB</t>
  </si>
  <si>
    <t>Rumex obtusifolius</t>
  </si>
  <si>
    <t>bitter dock</t>
  </si>
  <si>
    <t>SAAN</t>
  </si>
  <si>
    <t>Sabatia angularis</t>
  </si>
  <si>
    <t>rose-pink</t>
  </si>
  <si>
    <t>Sabatia</t>
  </si>
  <si>
    <t>SAQU</t>
  </si>
  <si>
    <t>Sabatia quadrangula</t>
  </si>
  <si>
    <t>four-angle rose-pink</t>
  </si>
  <si>
    <t>Sabita</t>
  </si>
  <si>
    <t>SAAU2</t>
  </si>
  <si>
    <t>Sagittaria australis</t>
  </si>
  <si>
    <t>Alismataceae</t>
  </si>
  <si>
    <t>long-beaked arrowhead</t>
  </si>
  <si>
    <t>Sagittaria</t>
  </si>
  <si>
    <t>SALA2</t>
  </si>
  <si>
    <t>Sagittaria latifolia</t>
  </si>
  <si>
    <t>broad-leaved arrowhead</t>
  </si>
  <si>
    <t>SADI</t>
  </si>
  <si>
    <t>Salix discolor</t>
  </si>
  <si>
    <t>pussy willow</t>
  </si>
  <si>
    <t>Salix</t>
  </si>
  <si>
    <t>SAIN3</t>
  </si>
  <si>
    <t>Salix interior</t>
  </si>
  <si>
    <t>sandbar willow</t>
  </si>
  <si>
    <t>SANI</t>
  </si>
  <si>
    <t>Salix nigra</t>
  </si>
  <si>
    <t>black willow</t>
  </si>
  <si>
    <t>SALY2</t>
  </si>
  <si>
    <t>Salvia lyrata</t>
  </si>
  <si>
    <t>lyreleaf sage</t>
  </si>
  <si>
    <t>Salvia</t>
  </si>
  <si>
    <t>SACA12</t>
  </si>
  <si>
    <t>Sambucus canadensis</t>
  </si>
  <si>
    <t>Viburnaceae</t>
  </si>
  <si>
    <t>common elderberry</t>
  </si>
  <si>
    <t>Sambucus</t>
  </si>
  <si>
    <t>SACA13</t>
  </si>
  <si>
    <t>Sanguinaria canadensis</t>
  </si>
  <si>
    <t>bloodroot</t>
  </si>
  <si>
    <t>Sanguinaria</t>
  </si>
  <si>
    <t>SANIC</t>
  </si>
  <si>
    <t>Sanicula</t>
  </si>
  <si>
    <t>sanicle</t>
  </si>
  <si>
    <t>SACA15</t>
  </si>
  <si>
    <t>Sanicula canadensis</t>
  </si>
  <si>
    <t>black snakeroot</t>
  </si>
  <si>
    <t>SACAC2</t>
  </si>
  <si>
    <t>Sanicula canadensis var. canadensis</t>
  </si>
  <si>
    <t>Canada black snakeroot</t>
  </si>
  <si>
    <t>PHLA3</t>
  </si>
  <si>
    <t>Phyla lanceolata</t>
  </si>
  <si>
    <t>Verbenaceae</t>
  </si>
  <si>
    <t>Lanceleaf Fog Fruit</t>
  </si>
  <si>
    <t>Phyla</t>
  </si>
  <si>
    <t>SAOF4</t>
  </si>
  <si>
    <t>Saponaria officinalis</t>
  </si>
  <si>
    <t>bouncingbet</t>
  </si>
  <si>
    <t>Saponaria</t>
  </si>
  <si>
    <t>SAAL5</t>
  </si>
  <si>
    <t>Sassafras albidum</t>
  </si>
  <si>
    <t>sassafras</t>
  </si>
  <si>
    <t>Sassafras</t>
  </si>
  <si>
    <t>SACE</t>
  </si>
  <si>
    <t>Saururus cernuus</t>
  </si>
  <si>
    <t>Saururaceae</t>
  </si>
  <si>
    <t>lizard's-tail</t>
  </si>
  <si>
    <t>Saururus</t>
  </si>
  <si>
    <t>SCEPT</t>
  </si>
  <si>
    <t>Sceptridium</t>
  </si>
  <si>
    <t>grape fern</t>
  </si>
  <si>
    <t>SCBI5</t>
  </si>
  <si>
    <t>Sceptridium biternatum</t>
  </si>
  <si>
    <t>southern grape fern</t>
  </si>
  <si>
    <t>SCDI8</t>
  </si>
  <si>
    <t>Sceptridium dissectum</t>
  </si>
  <si>
    <t>cut-leaf grape fern</t>
  </si>
  <si>
    <t>Schedonorus arundinaceus</t>
  </si>
  <si>
    <t>Also in as LOAR10 (needs to be merged in all data, then LOAR 10 removed)</t>
  </si>
  <si>
    <t>Schedonorus</t>
  </si>
  <si>
    <t>SCSC</t>
  </si>
  <si>
    <t>Schizachyrium scoparium</t>
  </si>
  <si>
    <t>little bluestem</t>
  </si>
  <si>
    <t>can record SCSCS if variety confirmed</t>
  </si>
  <si>
    <t>Schizachyrium</t>
  </si>
  <si>
    <t>SCSCS</t>
  </si>
  <si>
    <t>Schizachyrium scoparium var. scoparium</t>
  </si>
  <si>
    <t>only native variety, but broadly planted from various sources</t>
  </si>
  <si>
    <t>SCPU14</t>
  </si>
  <si>
    <t>Schoenoplectiella purshiana</t>
  </si>
  <si>
    <t>blunt-scale bulrush</t>
  </si>
  <si>
    <t>Schoenoplectiella</t>
  </si>
  <si>
    <t>SCIRP</t>
  </si>
  <si>
    <t>Scirpus</t>
  </si>
  <si>
    <t>bulrush</t>
  </si>
  <si>
    <t>SCAT4</t>
  </si>
  <si>
    <t>Scirpus cyperinus</t>
  </si>
  <si>
    <t>woolgrass</t>
  </si>
  <si>
    <t>SCGE2</t>
  </si>
  <si>
    <t>Scirpus georgianus</t>
  </si>
  <si>
    <t>Gerogia bulrush</t>
  </si>
  <si>
    <t>SCPO2</t>
  </si>
  <si>
    <t>Scirpus polyphyllus</t>
  </si>
  <si>
    <t>leafy bulrush</t>
  </si>
  <si>
    <t>POLYG</t>
  </si>
  <si>
    <t>milkwort</t>
  </si>
  <si>
    <t>SCLER2</t>
  </si>
  <si>
    <t>Scleria</t>
  </si>
  <si>
    <t>nutrush</t>
  </si>
  <si>
    <t>SCCIC</t>
  </si>
  <si>
    <t>Scleria ciliata var. ciliata</t>
  </si>
  <si>
    <t>hairy nutrush</t>
  </si>
  <si>
    <t>SCMU8</t>
  </si>
  <si>
    <t>Scleria muehlenbergii</t>
  </si>
  <si>
    <t>pitted nutrush</t>
  </si>
  <si>
    <t>SCOL2</t>
  </si>
  <si>
    <t>Scleria oligantha</t>
  </si>
  <si>
    <t>little-headed nutrush</t>
  </si>
  <si>
    <t>SCPA5</t>
  </si>
  <si>
    <t>Scleria pauciflora</t>
  </si>
  <si>
    <t>fewflower nutrush</t>
  </si>
  <si>
    <t>SCPAP2</t>
  </si>
  <si>
    <t>Scleria pauciflora var. pauciflora</t>
  </si>
  <si>
    <t>papilose nutrush</t>
  </si>
  <si>
    <t>SCTR</t>
  </si>
  <si>
    <t>Scleria triglomerata</t>
  </si>
  <si>
    <t>tall nutrush</t>
  </si>
  <si>
    <t>SCROP</t>
  </si>
  <si>
    <t>Scrophularia</t>
  </si>
  <si>
    <t>figwort</t>
  </si>
  <si>
    <t>SCMA2</t>
  </si>
  <si>
    <t>Scrophularia marilandica</t>
  </si>
  <si>
    <t>carpenter's square</t>
  </si>
  <si>
    <t>SCUTE</t>
  </si>
  <si>
    <t>Scutellaria</t>
  </si>
  <si>
    <t>skullcap</t>
  </si>
  <si>
    <t>SCEL</t>
  </si>
  <si>
    <t>Scutellaria elliptica</t>
  </si>
  <si>
    <t>hairy skullcap</t>
  </si>
  <si>
    <t>SCIN2</t>
  </si>
  <si>
    <t>Scutellaria integrifolia</t>
  </si>
  <si>
    <t>helmet flower</t>
  </si>
  <si>
    <t>SCOVO</t>
  </si>
  <si>
    <t>Scutellaria ovata ssp. Ovata</t>
  </si>
  <si>
    <t>heartleaf skullcap</t>
  </si>
  <si>
    <t>SEVA4</t>
  </si>
  <si>
    <t>Securigera varia</t>
  </si>
  <si>
    <t>crownvetch</t>
  </si>
  <si>
    <t>Securigera</t>
  </si>
  <si>
    <t>SEVU</t>
  </si>
  <si>
    <t>Senecio vulgaris</t>
  </si>
  <si>
    <t>old-man-in-the-Spring</t>
  </si>
  <si>
    <t>Senecio</t>
  </si>
  <si>
    <t>SENNA</t>
  </si>
  <si>
    <t>Senna</t>
  </si>
  <si>
    <t>senna</t>
  </si>
  <si>
    <t>SEHE3</t>
  </si>
  <si>
    <t>Senna hebecarpa</t>
  </si>
  <si>
    <t>American senna</t>
  </si>
  <si>
    <t>SEMA11</t>
  </si>
  <si>
    <t>Senna marilandica</t>
  </si>
  <si>
    <t>Maryland senna</t>
  </si>
  <si>
    <t>SEAS3</t>
  </si>
  <si>
    <t>Sericocarpus asteroides</t>
  </si>
  <si>
    <t>toothed white-top aster</t>
  </si>
  <si>
    <t>Sericocarpus</t>
  </si>
  <si>
    <t>SELI5</t>
  </si>
  <si>
    <t>Sericocarpus linifolius</t>
  </si>
  <si>
    <t>narrow-leaf white-top aster</t>
  </si>
  <si>
    <t>SETAR</t>
  </si>
  <si>
    <t>Setaria</t>
  </si>
  <si>
    <t>bristlegrass</t>
  </si>
  <si>
    <t>SEFA</t>
  </si>
  <si>
    <t>Setaria faberi</t>
  </si>
  <si>
    <t>Japanese bristlegrass</t>
  </si>
  <si>
    <t>SEIT</t>
  </si>
  <si>
    <t>Setaria italica</t>
  </si>
  <si>
    <t>foxtail millet</t>
  </si>
  <si>
    <t>SEPA10</t>
  </si>
  <si>
    <t>Setaria parviflora</t>
  </si>
  <si>
    <t>marsh bristlegrass</t>
  </si>
  <si>
    <t>SEPU8</t>
  </si>
  <si>
    <t>Setaria pumila</t>
  </si>
  <si>
    <t>yellow foxtail</t>
  </si>
  <si>
    <t>SEPUP2</t>
  </si>
  <si>
    <t>Setaria pumila ssp. pumila</t>
  </si>
  <si>
    <t>SEVI4</t>
  </si>
  <si>
    <t>Setaria viridis</t>
  </si>
  <si>
    <t>green bristlegrass</t>
  </si>
  <si>
    <t>SHAR2</t>
  </si>
  <si>
    <t>Sherardia arvensis</t>
  </si>
  <si>
    <t>blue fieldmadder</t>
  </si>
  <si>
    <t>in VA Flora as Galium sherardia which has no NRCS code</t>
  </si>
  <si>
    <t>Sherardia</t>
  </si>
  <si>
    <t>SISP</t>
  </si>
  <si>
    <t>Sida spinosa</t>
  </si>
  <si>
    <t>prickly fanpetals</t>
  </si>
  <si>
    <t>Sida</t>
  </si>
  <si>
    <t>SILEN</t>
  </si>
  <si>
    <t>Silene</t>
  </si>
  <si>
    <t>catchfly</t>
  </si>
  <si>
    <t>SIAN2</t>
  </si>
  <si>
    <t>Silene antirrhina</t>
  </si>
  <si>
    <t>sleepy silene</t>
  </si>
  <si>
    <t>POLYT5</t>
  </si>
  <si>
    <t>Polytrichum</t>
  </si>
  <si>
    <t>Polytrichaceae</t>
  </si>
  <si>
    <t>polytrichum moss</t>
  </si>
  <si>
    <t>SICAP</t>
  </si>
  <si>
    <t>Silene caroliniana var. pensylvanica</t>
  </si>
  <si>
    <t>northern wild pink</t>
  </si>
  <si>
    <t>SILA21</t>
  </si>
  <si>
    <t>Silene latifolia</t>
  </si>
  <si>
    <t>white campion</t>
  </si>
  <si>
    <t>SINO</t>
  </si>
  <si>
    <t>Silene noctiflora</t>
  </si>
  <si>
    <t>nightflowering silene</t>
  </si>
  <si>
    <t>SIST</t>
  </si>
  <si>
    <t>Silene stellata</t>
  </si>
  <si>
    <t>starry campion</t>
  </si>
  <si>
    <t>Silene vulgaris</t>
  </si>
  <si>
    <t>bladder campion</t>
  </si>
  <si>
    <t>SILPH</t>
  </si>
  <si>
    <t>Silphium</t>
  </si>
  <si>
    <t>rosinweed</t>
  </si>
  <si>
    <t>SIAS2</t>
  </si>
  <si>
    <t>Silphium asteriscus</t>
  </si>
  <si>
    <t>starry rosinweed</t>
  </si>
  <si>
    <t>SIIN2</t>
  </si>
  <si>
    <t>Silphium integrifolium</t>
  </si>
  <si>
    <t>wholeleaf rosinweed</t>
  </si>
  <si>
    <t>SILA3</t>
  </si>
  <si>
    <t>Silphium laciniatum</t>
  </si>
  <si>
    <t>compassplant</t>
  </si>
  <si>
    <t>SIPEC2</t>
  </si>
  <si>
    <t>Silphium perfoliatum var. connatum</t>
  </si>
  <si>
    <t>cup plant</t>
  </si>
  <si>
    <t>SIOF</t>
  </si>
  <si>
    <t>Sisymbrium officinale</t>
  </si>
  <si>
    <t>hedgemustard</t>
  </si>
  <si>
    <t>Sisymbrium</t>
  </si>
  <si>
    <t>SISYR</t>
  </si>
  <si>
    <t>Sisyrinchium</t>
  </si>
  <si>
    <t>blue-eyed grass</t>
  </si>
  <si>
    <t>SIAN3</t>
  </si>
  <si>
    <t>Sisyrinchium angustifolium</t>
  </si>
  <si>
    <t>narrowleaf blue-eyed grass</t>
  </si>
  <si>
    <t>SIAT</t>
  </si>
  <si>
    <t>Sisyrinchium atlanticum</t>
  </si>
  <si>
    <t>eastern blue-eyed grass</t>
  </si>
  <si>
    <t>PRENA</t>
  </si>
  <si>
    <t>Prenanthes</t>
  </si>
  <si>
    <t>rattlesnakeroot</t>
  </si>
  <si>
    <t>SMUV</t>
  </si>
  <si>
    <t>Smallanthus uvedalius</t>
  </si>
  <si>
    <t>hairy leafcup</t>
  </si>
  <si>
    <t>in VA Flora as S. uvedalia which has no NRCS code</t>
  </si>
  <si>
    <t>Smallanthus</t>
  </si>
  <si>
    <t>SMILA2</t>
  </si>
  <si>
    <t>Smilax</t>
  </si>
  <si>
    <t>Smilacaceae</t>
  </si>
  <si>
    <t>greenbrier</t>
  </si>
  <si>
    <t>SMBO2</t>
  </si>
  <si>
    <t>Smilax bona-nox</t>
  </si>
  <si>
    <t>catbrier</t>
  </si>
  <si>
    <t>SMGL</t>
  </si>
  <si>
    <t>Smilax glauca</t>
  </si>
  <si>
    <t>cat greenbrier</t>
  </si>
  <si>
    <t>SMHE</t>
  </si>
  <si>
    <t>Smilax herbacea</t>
  </si>
  <si>
    <t>smooth carrionflower</t>
  </si>
  <si>
    <t>SMHI</t>
  </si>
  <si>
    <t>Smilax hispida</t>
  </si>
  <si>
    <t>bristly greenbrier</t>
  </si>
  <si>
    <t>SMPU2</t>
  </si>
  <si>
    <t>Smilax pulverulenta</t>
  </si>
  <si>
    <t>downy carrion-flower</t>
  </si>
  <si>
    <t>SMRO</t>
  </si>
  <si>
    <t>Smilax rotundifolia</t>
  </si>
  <si>
    <t>roundleaf greenbrier</t>
  </si>
  <si>
    <t>SOLANA</t>
  </si>
  <si>
    <t>nightshade family</t>
  </si>
  <si>
    <t>SOLAN</t>
  </si>
  <si>
    <t>Solanum</t>
  </si>
  <si>
    <t>nightshade</t>
  </si>
  <si>
    <t>SOCA3</t>
  </si>
  <si>
    <t>Solanum carolinense</t>
  </si>
  <si>
    <t>Carolina horsenettle</t>
  </si>
  <si>
    <t>Solanum carolinense var. carolinense</t>
  </si>
  <si>
    <t>SOCA3 is species but only other variety is in GA and FL</t>
  </si>
  <si>
    <t>SODU</t>
  </si>
  <si>
    <t>Solanum dulcamara</t>
  </si>
  <si>
    <t>climbing nightshade</t>
  </si>
  <si>
    <t>SOPT7</t>
  </si>
  <si>
    <t>Solanum ptychanthum</t>
  </si>
  <si>
    <t>West Indian nightshade</t>
  </si>
  <si>
    <t>VA Flora says no S. nigrum or S. americanum in VA</t>
  </si>
  <si>
    <t>VA</t>
  </si>
  <si>
    <t>SOSA9</t>
  </si>
  <si>
    <t>Solanum sarrachoides</t>
  </si>
  <si>
    <t>hairy nightshade</t>
  </si>
  <si>
    <t>Solanum physalifolium (SOPH) in USDA NCRS</t>
  </si>
  <si>
    <t>SOLID</t>
  </si>
  <si>
    <t>Solidago</t>
  </si>
  <si>
    <t>goldenrod</t>
  </si>
  <si>
    <t>SOAL6</t>
  </si>
  <si>
    <t>Solidago altissima</t>
  </si>
  <si>
    <t>Canada goldenrod</t>
  </si>
  <si>
    <t>SOBI</t>
  </si>
  <si>
    <t>Solidago bicolor</t>
  </si>
  <si>
    <t>white goldenrod</t>
  </si>
  <si>
    <t>SOCA4</t>
  </si>
  <si>
    <t>Solidago caesia</t>
  </si>
  <si>
    <t>wreath goldenrod</t>
  </si>
  <si>
    <t>SOCAC</t>
  </si>
  <si>
    <t>Solidago caesia var. caesia</t>
  </si>
  <si>
    <t>SOCA6</t>
  </si>
  <si>
    <t>Solidago canadensis</t>
  </si>
  <si>
    <t>SOER</t>
  </si>
  <si>
    <t>Solidago erecta</t>
  </si>
  <si>
    <t>erect goldenrod</t>
  </si>
  <si>
    <t>SOGI</t>
  </si>
  <si>
    <t>Solidago gigantea</t>
  </si>
  <si>
    <t>giant goldenrod</t>
  </si>
  <si>
    <t>SOJU</t>
  </si>
  <si>
    <t>Solidago juncea</t>
  </si>
  <si>
    <t>early goldenrod</t>
  </si>
  <si>
    <t>SONE</t>
  </si>
  <si>
    <t>Solidago nemoralis</t>
  </si>
  <si>
    <t>gray goldenrod</t>
  </si>
  <si>
    <t>SONEN</t>
  </si>
  <si>
    <t>Solidago nemoralis var. nemoralis</t>
  </si>
  <si>
    <t>SOOD</t>
  </si>
  <si>
    <t>Solidago odora</t>
  </si>
  <si>
    <t>anisescented goldenrod</t>
  </si>
  <si>
    <t>SOPI</t>
  </si>
  <si>
    <t>Solidago pinetorum</t>
  </si>
  <si>
    <t>Small's goldenrod</t>
  </si>
  <si>
    <t>SOPU</t>
  </si>
  <si>
    <t>Solidago puberula</t>
  </si>
  <si>
    <t>downy goldenrod</t>
  </si>
  <si>
    <t>PYCO2</t>
  </si>
  <si>
    <t>Pyracantha coccinea</t>
  </si>
  <si>
    <t>scarlet firethorn</t>
  </si>
  <si>
    <t>not in Flora</t>
  </si>
  <si>
    <t>Pyracantha</t>
  </si>
  <si>
    <t>SORU2</t>
  </si>
  <si>
    <t>Solidago rugosa</t>
  </si>
  <si>
    <t>wrinkleleaf goldenrod</t>
  </si>
  <si>
    <t>SORUA</t>
  </si>
  <si>
    <t>Solidago rugosa var. aspera</t>
  </si>
  <si>
    <t>rough-stemmed goldenrod</t>
  </si>
  <si>
    <t>listed as subspeceis in USDA NRCS, variety in Flora</t>
  </si>
  <si>
    <t>SORUR</t>
  </si>
  <si>
    <t>Solidago rugosa var. rugosa</t>
  </si>
  <si>
    <t>SOSP2</t>
  </si>
  <si>
    <t>Solidago speciosa</t>
  </si>
  <si>
    <t>showy goldenrod</t>
  </si>
  <si>
    <t>SOSPS4</t>
  </si>
  <si>
    <t>Solidago speciosa var. speciosa</t>
  </si>
  <si>
    <t>SOSP4</t>
  </si>
  <si>
    <t>Solidago sphacelata</t>
  </si>
  <si>
    <t>limestone goldenrod</t>
  </si>
  <si>
    <t>QUIL</t>
  </si>
  <si>
    <t>Quercus ilicifolia</t>
  </si>
  <si>
    <t>bear oak</t>
  </si>
  <si>
    <t>SOUL2</t>
  </si>
  <si>
    <t>Solidago ulmifolia</t>
  </si>
  <si>
    <t>elm-leaf goldenrod</t>
  </si>
  <si>
    <t>RHODO</t>
  </si>
  <si>
    <t>rhododendron</t>
  </si>
  <si>
    <t>SOAR2</t>
  </si>
  <si>
    <t>Sonchus arvensis</t>
  </si>
  <si>
    <t>field sowthistle</t>
  </si>
  <si>
    <t>Sonchus</t>
  </si>
  <si>
    <t>SOAS</t>
  </si>
  <si>
    <t>Sonchus asper</t>
  </si>
  <si>
    <t>spiny sowthistle</t>
  </si>
  <si>
    <t>SOOL</t>
  </si>
  <si>
    <t>Sonchus oleraceus</t>
  </si>
  <si>
    <t>common sowthistle</t>
  </si>
  <si>
    <t>SONU2</t>
  </si>
  <si>
    <t>Sorghastrum nutans</t>
  </si>
  <si>
    <t>Indiangrass</t>
  </si>
  <si>
    <t>Sorghastrum</t>
  </si>
  <si>
    <t>SOHA</t>
  </si>
  <si>
    <t>Sorghum halepense</t>
  </si>
  <si>
    <t>Johnsongrass</t>
  </si>
  <si>
    <t>Sorghum</t>
  </si>
  <si>
    <t>SASM</t>
  </si>
  <si>
    <t>Sanicula smallii</t>
  </si>
  <si>
    <t>Small's snakeroot</t>
  </si>
  <si>
    <t>SPHEN</t>
  </si>
  <si>
    <t>Sphenopholis</t>
  </si>
  <si>
    <t>wedgegrass</t>
  </si>
  <si>
    <t>SPNI</t>
  </si>
  <si>
    <t>Sphenopholis nitida</t>
  </si>
  <si>
    <t>shiny wedgegrass</t>
  </si>
  <si>
    <t>SPOB</t>
  </si>
  <si>
    <t>Sphenopholis obtusata</t>
  </si>
  <si>
    <t>slender wedgegrass</t>
  </si>
  <si>
    <t>SPJA</t>
  </si>
  <si>
    <t>Spiraea japonica</t>
  </si>
  <si>
    <t>Japanese spiraea</t>
  </si>
  <si>
    <t>Spiraea</t>
  </si>
  <si>
    <t>SPTO2</t>
  </si>
  <si>
    <t>Spiraea tomentosa</t>
  </si>
  <si>
    <t>steeplebush hardhack</t>
  </si>
  <si>
    <t>SPIRA2</t>
  </si>
  <si>
    <t>Spiranthes</t>
  </si>
  <si>
    <t>lady's tresses</t>
  </si>
  <si>
    <t>SPCE</t>
  </si>
  <si>
    <t>Spiranthes cernua</t>
  </si>
  <si>
    <t>nodding lady's tresses</t>
  </si>
  <si>
    <t>SPLAG</t>
  </si>
  <si>
    <t>Spiranthes lacera var. gracilis</t>
  </si>
  <si>
    <t>northern slender lady's tresses</t>
  </si>
  <si>
    <t>SPTU</t>
  </si>
  <si>
    <t>Spiranthes tuberosa</t>
  </si>
  <si>
    <t>little lady's tresses</t>
  </si>
  <si>
    <t>SCPE4</t>
  </si>
  <si>
    <t>Scirpus pendulus</t>
  </si>
  <si>
    <t>reddish bulrush</t>
  </si>
  <si>
    <t>SPHE</t>
  </si>
  <si>
    <t>Sporobolus heterolepis</t>
  </si>
  <si>
    <t>prairie dropseed</t>
  </si>
  <si>
    <t>Sporobolus</t>
  </si>
  <si>
    <t>SPVA</t>
  </si>
  <si>
    <t>Sporobolus vaginiflorus</t>
  </si>
  <si>
    <t>poverty dropseed</t>
  </si>
  <si>
    <t>STACH</t>
  </si>
  <si>
    <t>Stachys</t>
  </si>
  <si>
    <t>hedgenettle</t>
  </si>
  <si>
    <t>STAR</t>
  </si>
  <si>
    <t>Stachys arvensis</t>
  </si>
  <si>
    <t>staggerweed</t>
  </si>
  <si>
    <t>STELL</t>
  </si>
  <si>
    <t>Stellaria</t>
  </si>
  <si>
    <t>starwort</t>
  </si>
  <si>
    <t>STGR</t>
  </si>
  <si>
    <t>Stellaria graminea</t>
  </si>
  <si>
    <t>grass-like starwort</t>
  </si>
  <si>
    <t>STLO</t>
  </si>
  <si>
    <t>Stellaria longifolia</t>
  </si>
  <si>
    <t>longleaf starwort</t>
  </si>
  <si>
    <t>STME2</t>
  </si>
  <si>
    <t>Stellaria media</t>
  </si>
  <si>
    <t>common chickweed</t>
  </si>
  <si>
    <t>STPU</t>
  </si>
  <si>
    <t>Stellaria pubera</t>
  </si>
  <si>
    <t>star chickweed</t>
  </si>
  <si>
    <t>STROP</t>
  </si>
  <si>
    <t>Strophostyles</t>
  </si>
  <si>
    <t>fuzzybean</t>
  </si>
  <si>
    <t>STHE9</t>
  </si>
  <si>
    <t>Strophostyles helvola</t>
  </si>
  <si>
    <t>amberique-bean</t>
  </si>
  <si>
    <t>STLE6</t>
  </si>
  <si>
    <t>Strophostyles leiosperma</t>
  </si>
  <si>
    <t>slickseed fuzzybean</t>
  </si>
  <si>
    <t>STUM2</t>
  </si>
  <si>
    <t>Strophostyles umbellata</t>
  </si>
  <si>
    <t>pink fuzzybean</t>
  </si>
  <si>
    <t>STBI2</t>
  </si>
  <si>
    <t>Stylosanthes biflora</t>
  </si>
  <si>
    <t>sidebeak pencilflower</t>
  </si>
  <si>
    <t>Stylosanthes</t>
  </si>
  <si>
    <t>SYOR</t>
  </si>
  <si>
    <t>Symphoricarpos orbiculatus</t>
  </si>
  <si>
    <t>coralberry</t>
  </si>
  <si>
    <t>Symphoricarpos</t>
  </si>
  <si>
    <t>SYMPH4</t>
  </si>
  <si>
    <t>Symphyotrichum</t>
  </si>
  <si>
    <t>SYCO3</t>
  </si>
  <si>
    <t>Symphyotrichum concolor</t>
  </si>
  <si>
    <t>eastern silvery aster</t>
  </si>
  <si>
    <t>SYCO4</t>
  </si>
  <si>
    <t>Symphyotrichum cordifolium</t>
  </si>
  <si>
    <t>common blue wood aster</t>
  </si>
  <si>
    <t>SYDU2</t>
  </si>
  <si>
    <t>Symphyotrichum dumosum</t>
  </si>
  <si>
    <t>rice button aster</t>
  </si>
  <si>
    <t>SYDUD2</t>
  </si>
  <si>
    <t>Symphyotrichum dumosum var. dumosum</t>
  </si>
  <si>
    <t>bushy aster</t>
  </si>
  <si>
    <t>SYER</t>
  </si>
  <si>
    <t>Symphyotrichum ericoides</t>
  </si>
  <si>
    <t>white heath aster</t>
  </si>
  <si>
    <t>SYERE</t>
  </si>
  <si>
    <t>Symphyotrichum ericoides var. ericoides</t>
  </si>
  <si>
    <t>SICA6</t>
  </si>
  <si>
    <t>Silene caroliniana</t>
  </si>
  <si>
    <t>wild pink</t>
  </si>
  <si>
    <t>SYLAC</t>
  </si>
  <si>
    <t>Symphyotrichum laeve var. concinnum</t>
  </si>
  <si>
    <t>smooth blue aster</t>
  </si>
  <si>
    <t>SYLA6</t>
  </si>
  <si>
    <t>Symphyotrichum lanceolatum</t>
  </si>
  <si>
    <t>white panicle aster</t>
  </si>
  <si>
    <t>first recorded at The Hill School</t>
  </si>
  <si>
    <t>SYLAL5</t>
  </si>
  <si>
    <t>Symphyotrichum lanceolatum var. latifolium</t>
  </si>
  <si>
    <t>panicled aster</t>
  </si>
  <si>
    <t>listed as Symphyotrichum lanceolatum ssp. lanceolatun var. latifolium in USDA NRCS</t>
  </si>
  <si>
    <t>SYLA4</t>
  </si>
  <si>
    <t>Symphyotrichum lateriflorum</t>
  </si>
  <si>
    <t>calico aster</t>
  </si>
  <si>
    <t>SYNO2</t>
  </si>
  <si>
    <t>Symphyotrichum novae-angliae</t>
  </si>
  <si>
    <t>New England aster</t>
  </si>
  <si>
    <t>SYOB</t>
  </si>
  <si>
    <t>Symphyotrichum oblongifolium</t>
  </si>
  <si>
    <t>aromatic aster</t>
  </si>
  <si>
    <t>SYOO</t>
  </si>
  <si>
    <t>Symphyotrichum oolentangiense</t>
  </si>
  <si>
    <t>skyblue aster</t>
  </si>
  <si>
    <t>SYPA11</t>
  </si>
  <si>
    <t>Symphyotrichum patens</t>
  </si>
  <si>
    <t>late purple aster</t>
  </si>
  <si>
    <t>SIMU3</t>
  </si>
  <si>
    <t>Sisyrinchium mucronatum</t>
  </si>
  <si>
    <t>needle-tip blue-eyed-grass</t>
  </si>
  <si>
    <t>SYPI2</t>
  </si>
  <si>
    <t>Symphyotrichum pilosum</t>
  </si>
  <si>
    <t>hairy white oldfield aster</t>
  </si>
  <si>
    <t>SYPIP3</t>
  </si>
  <si>
    <t>Symphyotrichum pilosum var. pilosum</t>
  </si>
  <si>
    <t>hairy white old-field aster</t>
  </si>
  <si>
    <t>SYPIP2</t>
  </si>
  <si>
    <t>Symphyotrichum pilosum var. pringlei</t>
  </si>
  <si>
    <t>Pringle's aster</t>
  </si>
  <si>
    <t>SYPR6</t>
  </si>
  <si>
    <t>Symphyotrichum prenanthoides</t>
  </si>
  <si>
    <t>crookedstem aster</t>
  </si>
  <si>
    <t>SYPU</t>
  </si>
  <si>
    <t>Symphyotrichum puniceum</t>
  </si>
  <si>
    <t>purple-stem aster</t>
  </si>
  <si>
    <t>SYPUP</t>
  </si>
  <si>
    <t>Symphyotrichum puniceum var. puniceum</t>
  </si>
  <si>
    <t>SYRA5</t>
  </si>
  <si>
    <t>Symphyotrichum racemosum</t>
  </si>
  <si>
    <t>smooth white oldfield aster</t>
  </si>
  <si>
    <t>SYUN</t>
  </si>
  <si>
    <t>Symphyotrichum undulatum</t>
  </si>
  <si>
    <t>wavyleaf aster</t>
  </si>
  <si>
    <t>TAVU</t>
  </si>
  <si>
    <t>Tanacetum vulgare</t>
  </si>
  <si>
    <t>common tansy</t>
  </si>
  <si>
    <t>Tanacetum</t>
  </si>
  <si>
    <t>TARAX</t>
  </si>
  <si>
    <t>Taraxacum</t>
  </si>
  <si>
    <t>dandelion</t>
  </si>
  <si>
    <t>TAOF</t>
  </si>
  <si>
    <t>Taraxacum officinale</t>
  </si>
  <si>
    <t>common dandelion</t>
  </si>
  <si>
    <t>TEVI</t>
  </si>
  <si>
    <t>Tephrosia virginiana</t>
  </si>
  <si>
    <t>Virginia goat's-rue</t>
  </si>
  <si>
    <t>Tephrosia</t>
  </si>
  <si>
    <t>TECA3</t>
  </si>
  <si>
    <t>Teucrium canadense</t>
  </si>
  <si>
    <t>Canada germander</t>
  </si>
  <si>
    <t>Teucrium</t>
  </si>
  <si>
    <t>SONCH</t>
  </si>
  <si>
    <t>sowthistle</t>
  </si>
  <si>
    <t>THCO2</t>
  </si>
  <si>
    <t>Thalictrum coriaceum</t>
  </si>
  <si>
    <t>maid of the mist</t>
  </si>
  <si>
    <t>Thalictrum</t>
  </si>
  <si>
    <t>THDI</t>
  </si>
  <si>
    <t>Thalictrum dioicum</t>
  </si>
  <si>
    <t>early meadow-rue</t>
  </si>
  <si>
    <t>THRE</t>
  </si>
  <si>
    <t>Thalictrum revolutum</t>
  </si>
  <si>
    <t>waxyleaf meadow-rue</t>
  </si>
  <si>
    <t>SORI2</t>
  </si>
  <si>
    <t>Solidago rigida</t>
  </si>
  <si>
    <t>stiff goldenrod</t>
  </si>
  <si>
    <t>THBA</t>
  </si>
  <si>
    <t>Thaspium barbinode</t>
  </si>
  <si>
    <t>hairy-jointed meadow parsnip</t>
  </si>
  <si>
    <t>Thaspium</t>
  </si>
  <si>
    <t>THPA</t>
  </si>
  <si>
    <t>Thelypteris palustris</t>
  </si>
  <si>
    <t>marsh fern</t>
  </si>
  <si>
    <t>Thelypteris</t>
  </si>
  <si>
    <t>THPAP</t>
  </si>
  <si>
    <t>Thelypteris palustris var. pubescens</t>
  </si>
  <si>
    <t>THAR5</t>
  </si>
  <si>
    <t>Thlaspi arvense</t>
  </si>
  <si>
    <t>field pennycress</t>
  </si>
  <si>
    <t>Thlaspi</t>
  </si>
  <si>
    <t>THYMU</t>
  </si>
  <si>
    <t>Thymus</t>
  </si>
  <si>
    <t>thyme</t>
  </si>
  <si>
    <t>TIAM</t>
  </si>
  <si>
    <t>Tilia americana</t>
  </si>
  <si>
    <t>American basswood</t>
  </si>
  <si>
    <t>Tilia</t>
  </si>
  <si>
    <t>TIDI</t>
  </si>
  <si>
    <t>Tipularia discolor</t>
  </si>
  <si>
    <t>crippled cranefly orchid</t>
  </si>
  <si>
    <t>Tipularia</t>
  </si>
  <si>
    <t>TOAR</t>
  </si>
  <si>
    <t>Torilis arvensis</t>
  </si>
  <si>
    <t>spreading hedgeparsley</t>
  </si>
  <si>
    <t>Torilis</t>
  </si>
  <si>
    <t>TOPU2</t>
  </si>
  <si>
    <t>Toxicodendron pubescens</t>
  </si>
  <si>
    <t>poison oak</t>
  </si>
  <si>
    <t>Toxicodendron</t>
  </si>
  <si>
    <t>TORA2</t>
  </si>
  <si>
    <t>Toxicodendron radicans</t>
  </si>
  <si>
    <t>eastern poison ivy</t>
  </si>
  <si>
    <t>TORAR</t>
  </si>
  <si>
    <t>Toxicodendron radicans ssp. radicans</t>
  </si>
  <si>
    <t>TOVE</t>
  </si>
  <si>
    <t>Toxicodendron vernix</t>
  </si>
  <si>
    <t>poison sumac</t>
  </si>
  <si>
    <t>TROH</t>
  </si>
  <si>
    <t>Tradescantia ohiensis</t>
  </si>
  <si>
    <t>spiderwort</t>
  </si>
  <si>
    <t>Tradescantia</t>
  </si>
  <si>
    <t>TRUR2</t>
  </si>
  <si>
    <t>Tragia urticifolia</t>
  </si>
  <si>
    <t>nettle-leaf noseburn</t>
  </si>
  <si>
    <t>Tragia</t>
  </si>
  <si>
    <t>TRDU</t>
  </si>
  <si>
    <t>Tragopogon dubius</t>
  </si>
  <si>
    <t>yellow salsify</t>
  </si>
  <si>
    <t>Tragopogon</t>
  </si>
  <si>
    <t>TRPO</t>
  </si>
  <si>
    <t>Tragopogon porrifolius</t>
  </si>
  <si>
    <t>salsify</t>
  </si>
  <si>
    <t>TRPR</t>
  </si>
  <si>
    <t>Tragopogon pratensis</t>
  </si>
  <si>
    <t>Jack-go-to-bed-at-noon</t>
  </si>
  <si>
    <t>SOSQ</t>
  </si>
  <si>
    <t>Solidago squarrosa</t>
  </si>
  <si>
    <t>stout goldenrod</t>
  </si>
  <si>
    <t>TRBR5</t>
  </si>
  <si>
    <t>Trichostema brachiatum</t>
  </si>
  <si>
    <t>fluxweed</t>
  </si>
  <si>
    <t>Trichostema</t>
  </si>
  <si>
    <t>TRDI2</t>
  </si>
  <si>
    <t>Trichostema dichotomum</t>
  </si>
  <si>
    <t>forked bluecurls</t>
  </si>
  <si>
    <t>TRFL2</t>
  </si>
  <si>
    <t>Tridens flavus</t>
  </si>
  <si>
    <t>purpletop tridens</t>
  </si>
  <si>
    <t>Tridens</t>
  </si>
  <si>
    <t>TRIFO</t>
  </si>
  <si>
    <t>Trifolium</t>
  </si>
  <si>
    <t>clover</t>
  </si>
  <si>
    <t>TRAR4</t>
  </si>
  <si>
    <t>Trifolium arvense</t>
  </si>
  <si>
    <t>rabbitfoot clover</t>
  </si>
  <si>
    <t>TRAU2</t>
  </si>
  <si>
    <t>Trifolium aureum</t>
  </si>
  <si>
    <t>golden clover</t>
  </si>
  <si>
    <t>TRCA26</t>
  </si>
  <si>
    <t>Trifolium calcaricum</t>
  </si>
  <si>
    <t>running glade clover</t>
  </si>
  <si>
    <t>TRCA5</t>
  </si>
  <si>
    <t>Trifolium campestre</t>
  </si>
  <si>
    <t>field clover</t>
  </si>
  <si>
    <t>TRDU2</t>
  </si>
  <si>
    <t>Trifolium dubium</t>
  </si>
  <si>
    <t>suckling clover</t>
  </si>
  <si>
    <t>SPHAG2</t>
  </si>
  <si>
    <t>Sphagnum</t>
  </si>
  <si>
    <t>Sphagnaceae</t>
  </si>
  <si>
    <t>sphagnum moss</t>
  </si>
  <si>
    <t>TRPR2</t>
  </si>
  <si>
    <t>Trifolium pratense</t>
  </si>
  <si>
    <t>red clover</t>
  </si>
  <si>
    <t>Trifolium repens</t>
  </si>
  <si>
    <t>white clover</t>
  </si>
  <si>
    <t>TRPE4</t>
  </si>
  <si>
    <t>Triodanis perfoliata</t>
  </si>
  <si>
    <t>clasping Venus' looking-glass</t>
  </si>
  <si>
    <t>Triodanis</t>
  </si>
  <si>
    <t>TRDA3</t>
  </si>
  <si>
    <t>Tripsacum dactyloides</t>
  </si>
  <si>
    <t>eastern gamagrass</t>
  </si>
  <si>
    <t>Tripsacum</t>
  </si>
  <si>
    <t>TRDAD2</t>
  </si>
  <si>
    <t>Tripsacum dactyloides var. dactyloides</t>
  </si>
  <si>
    <t>TYLA</t>
  </si>
  <si>
    <t>Typha latifolia</t>
  </si>
  <si>
    <t>Typhaceae</t>
  </si>
  <si>
    <t>common cattail</t>
  </si>
  <si>
    <t>Typha</t>
  </si>
  <si>
    <t>ULMUS</t>
  </si>
  <si>
    <t>Ulmus</t>
  </si>
  <si>
    <t>Ulmaceae</t>
  </si>
  <si>
    <t>elm</t>
  </si>
  <si>
    <t>ULAL</t>
  </si>
  <si>
    <t>Ulmus alata</t>
  </si>
  <si>
    <t>winged elm</t>
  </si>
  <si>
    <t>SPVE</t>
  </si>
  <si>
    <t>Spiranthes vernalis</t>
  </si>
  <si>
    <t>twisted lady's tresses</t>
  </si>
  <si>
    <t>ULRU</t>
  </si>
  <si>
    <t>Ulmus rubra</t>
  </si>
  <si>
    <t>slippery elm</t>
  </si>
  <si>
    <t>SYLA3</t>
  </si>
  <si>
    <t>Symphyotrichum laeve</t>
  </si>
  <si>
    <t>URTE2</t>
  </si>
  <si>
    <t>Urochloa texana</t>
  </si>
  <si>
    <t>Texas signalgrass</t>
  </si>
  <si>
    <t>Urochloa</t>
  </si>
  <si>
    <t>UVPE</t>
  </si>
  <si>
    <t>Uvularia perfoliata</t>
  </si>
  <si>
    <t>Colchicaceae</t>
  </si>
  <si>
    <t>perfoliate bellwort</t>
  </si>
  <si>
    <t>Uvularia</t>
  </si>
  <si>
    <t>VACCI</t>
  </si>
  <si>
    <t>Vaccinium</t>
  </si>
  <si>
    <t>blueberry</t>
  </si>
  <si>
    <t>VAFO</t>
  </si>
  <si>
    <t>Vaccinium formosum</t>
  </si>
  <si>
    <t>southern highbush blueberry</t>
  </si>
  <si>
    <t>VAFU</t>
  </si>
  <si>
    <t>Vaccinium fuscatum</t>
  </si>
  <si>
    <t>hairy highbush blueberry</t>
  </si>
  <si>
    <t>VAPA4</t>
  </si>
  <si>
    <t>Vaccinium pallidum</t>
  </si>
  <si>
    <t>Blue Ridge blueberry</t>
  </si>
  <si>
    <t>VAST</t>
  </si>
  <si>
    <t>Vaccinium stamineum</t>
  </si>
  <si>
    <t>deerberry</t>
  </si>
  <si>
    <t>VAMA2</t>
  </si>
  <si>
    <t>Vaccinium xmarianum</t>
  </si>
  <si>
    <t>hybrid highbush blueberry</t>
  </si>
  <si>
    <t>VALO</t>
  </si>
  <si>
    <t>Valerianella locusta</t>
  </si>
  <si>
    <t>Valerianaceae</t>
  </si>
  <si>
    <t>Lewiston cornsalad</t>
  </si>
  <si>
    <t>Valerianella</t>
  </si>
  <si>
    <t>VEBL</t>
  </si>
  <si>
    <t>Verbascum blattaria</t>
  </si>
  <si>
    <t>moth mullein</t>
  </si>
  <si>
    <t>Verbascum</t>
  </si>
  <si>
    <t>VETH</t>
  </si>
  <si>
    <t>Verbascum thapsus</t>
  </si>
  <si>
    <t>common mullein</t>
  </si>
  <si>
    <t>SYPAP2</t>
  </si>
  <si>
    <t>Symphyotrichum patens var. patens</t>
  </si>
  <si>
    <t>VEOF</t>
  </si>
  <si>
    <t>Verbena officinalis</t>
  </si>
  <si>
    <t>herb of the cross</t>
  </si>
  <si>
    <t>Verbena</t>
  </si>
  <si>
    <t>THALI2</t>
  </si>
  <si>
    <t>meadow-rue</t>
  </si>
  <si>
    <t>VEUR</t>
  </si>
  <si>
    <t>Verbena urticifolia</t>
  </si>
  <si>
    <t>white vervain</t>
  </si>
  <si>
    <t>VERBE2</t>
  </si>
  <si>
    <t>Verbesina</t>
  </si>
  <si>
    <t>crownbeard</t>
  </si>
  <si>
    <t>VEAL</t>
  </si>
  <si>
    <t>Verbesina alternifolia</t>
  </si>
  <si>
    <t>wingstem</t>
  </si>
  <si>
    <t>VEOC</t>
  </si>
  <si>
    <t>Verbesina occidentalis</t>
  </si>
  <si>
    <t>yellow crownbeard</t>
  </si>
  <si>
    <t>VERNO</t>
  </si>
  <si>
    <t>Vernonia</t>
  </si>
  <si>
    <t>ironweed</t>
  </si>
  <si>
    <t>VEGI</t>
  </si>
  <si>
    <t>Vernonia gigantea</t>
  </si>
  <si>
    <t>giant ironweed</t>
  </si>
  <si>
    <t>Clifton experimental plots</t>
  </si>
  <si>
    <t>VEGL</t>
  </si>
  <si>
    <t>Vernonia glauca</t>
  </si>
  <si>
    <t>broadleaf ironweed</t>
  </si>
  <si>
    <t>VENO</t>
  </si>
  <si>
    <t>Vernonia noveboracensis</t>
  </si>
  <si>
    <t>New York ironweed</t>
  </si>
  <si>
    <t>VERON</t>
  </si>
  <si>
    <t>Veronica</t>
  </si>
  <si>
    <t>speedwell</t>
  </si>
  <si>
    <t>VEAG</t>
  </si>
  <si>
    <t>Veronica agrestis</t>
  </si>
  <si>
    <t>green field speedwell</t>
  </si>
  <si>
    <t>Veronica arvensis</t>
  </si>
  <si>
    <t>corn speedwell</t>
  </si>
  <si>
    <t>VEBE</t>
  </si>
  <si>
    <t>Veronica beccabunga</t>
  </si>
  <si>
    <t>European speedwell</t>
  </si>
  <si>
    <t>VEFI</t>
  </si>
  <si>
    <t>Veronica filiformis</t>
  </si>
  <si>
    <t>threadstalk speedwell</t>
  </si>
  <si>
    <t>VEOF2</t>
  </si>
  <si>
    <t>Veronica officinalis</t>
  </si>
  <si>
    <t>common gypsyweed</t>
  </si>
  <si>
    <t>VEPEP</t>
  </si>
  <si>
    <t>Veronica peregrina ssp. peregrina</t>
  </si>
  <si>
    <t>neckweed</t>
  </si>
  <si>
    <t>VEPE3</t>
  </si>
  <si>
    <t>Veronica persica</t>
  </si>
  <si>
    <t>birdeye speedwell</t>
  </si>
  <si>
    <t>VESES</t>
  </si>
  <si>
    <t>Veronica serpyllifolia ssp. serpyllifolia</t>
  </si>
  <si>
    <t>thymeleaf speedwell</t>
  </si>
  <si>
    <t>THTH2</t>
  </si>
  <si>
    <t>Thalictrum thalictroides</t>
  </si>
  <si>
    <t>rue-anemone</t>
  </si>
  <si>
    <t>VIAC</t>
  </si>
  <si>
    <t>Viburnum acerifolium</t>
  </si>
  <si>
    <t>maple-leaf viburnum</t>
  </si>
  <si>
    <t>Viburnum</t>
  </si>
  <si>
    <t>VIDE</t>
  </si>
  <si>
    <t>Viburnum dentatum</t>
  </si>
  <si>
    <t>arrow-wood</t>
  </si>
  <si>
    <t>VINU</t>
  </si>
  <si>
    <t>Viburnum nudum</t>
  </si>
  <si>
    <t>southern wild raisn</t>
  </si>
  <si>
    <t>VINUC</t>
  </si>
  <si>
    <t>Viburnum nudum var. cassinoides</t>
  </si>
  <si>
    <t>withe-rod</t>
  </si>
  <si>
    <t>VIPR</t>
  </si>
  <si>
    <t>Viburnum prunifolium</t>
  </si>
  <si>
    <t>Adoxaceae</t>
  </si>
  <si>
    <t>blackhaw</t>
  </si>
  <si>
    <t>VICIA</t>
  </si>
  <si>
    <t>Vicia</t>
  </si>
  <si>
    <t>vetch</t>
  </si>
  <si>
    <t>VICA2</t>
  </si>
  <si>
    <t>Vicia caroliniana</t>
  </si>
  <si>
    <t>Carolina vetch</t>
  </si>
  <si>
    <t>VIGR</t>
  </si>
  <si>
    <t>Vicia grandiflora</t>
  </si>
  <si>
    <t>large yellow vetch</t>
  </si>
  <si>
    <t>VISA</t>
  </si>
  <si>
    <t>Vicia sativa</t>
  </si>
  <si>
    <t>garden vetch</t>
  </si>
  <si>
    <t>VISAN2</t>
  </si>
  <si>
    <t>Vicia sativa ssp. nigra</t>
  </si>
  <si>
    <t>VITE</t>
  </si>
  <si>
    <t>Vicia tetrasperma</t>
  </si>
  <si>
    <t>lentil vetch</t>
  </si>
  <si>
    <t>VIVI</t>
  </si>
  <si>
    <t>Vicia villosa</t>
  </si>
  <si>
    <t>winter vetch</t>
  </si>
  <si>
    <t>VIOLA</t>
  </si>
  <si>
    <t>Viola</t>
  </si>
  <si>
    <t>Violaceae</t>
  </si>
  <si>
    <t>violet</t>
  </si>
  <si>
    <t>VIAD</t>
  </si>
  <si>
    <t>Viola adunca</t>
  </si>
  <si>
    <t>hookedspur violet</t>
  </si>
  <si>
    <t>VIAF2</t>
  </si>
  <si>
    <t>Viola affinis</t>
  </si>
  <si>
    <t>sand violet</t>
  </si>
  <si>
    <t>VIAR</t>
  </si>
  <si>
    <t>Viola arvensis</t>
  </si>
  <si>
    <t>European field pansy</t>
  </si>
  <si>
    <t>VIBI</t>
  </si>
  <si>
    <t>Viola bicolor</t>
  </si>
  <si>
    <t>field pansy</t>
  </si>
  <si>
    <t>VIFI</t>
  </si>
  <si>
    <t>Viola fimbriatula</t>
  </si>
  <si>
    <t>northern downy violet</t>
  </si>
  <si>
    <t>VIHI2</t>
  </si>
  <si>
    <t>Viola hirsutula</t>
  </si>
  <si>
    <t>southern wood violet</t>
  </si>
  <si>
    <t>VIPAT</t>
  </si>
  <si>
    <t>Viola palmata</t>
  </si>
  <si>
    <t>johnny jumpup</t>
  </si>
  <si>
    <t>VITR Viola triloba or V. ×palmata in USDA NRCS</t>
  </si>
  <si>
    <t>VITR</t>
  </si>
  <si>
    <t>VIPE</t>
  </si>
  <si>
    <t>Viola pedata</t>
  </si>
  <si>
    <t>bird's-foor violet</t>
  </si>
  <si>
    <t>VIPR4</t>
  </si>
  <si>
    <t>Viola primulifolia</t>
  </si>
  <si>
    <t>primrose-leaved violet</t>
  </si>
  <si>
    <t>Viola ×primulifolia in USDA NRCS</t>
  </si>
  <si>
    <t>VISA2</t>
  </si>
  <si>
    <t>Viola sagittata</t>
  </si>
  <si>
    <t>arrowleaf violet</t>
  </si>
  <si>
    <t>VISO</t>
  </si>
  <si>
    <t>Viola sororia</t>
  </si>
  <si>
    <t>common blue violet</t>
  </si>
  <si>
    <t>Vitis</t>
  </si>
  <si>
    <t>grape</t>
  </si>
  <si>
    <t>VIAE</t>
  </si>
  <si>
    <t>Vitis aestivalis</t>
  </si>
  <si>
    <t>summer grape</t>
  </si>
  <si>
    <t>TRHY</t>
  </si>
  <si>
    <t>Trifolium hybridum</t>
  </si>
  <si>
    <t>Alsike clover</t>
  </si>
  <si>
    <t>TRICH9</t>
  </si>
  <si>
    <t>bluecurls</t>
  </si>
  <si>
    <t>VICIB</t>
  </si>
  <si>
    <t>Vitis cinerea var. baileyana</t>
  </si>
  <si>
    <t>possum grape</t>
  </si>
  <si>
    <t>VILA8</t>
  </si>
  <si>
    <t>Vitis labrusca</t>
  </si>
  <si>
    <t>fox grape</t>
  </si>
  <si>
    <t>VIRI</t>
  </si>
  <si>
    <t>Vitis riparia</t>
  </si>
  <si>
    <t>riverbank grape</t>
  </si>
  <si>
    <t>VIRO3</t>
  </si>
  <si>
    <t>Vitis rotundifolia</t>
  </si>
  <si>
    <t>muscadine</t>
  </si>
  <si>
    <t>VIRU2</t>
  </si>
  <si>
    <t>Vitis rupestris</t>
  </si>
  <si>
    <t>sand grape</t>
  </si>
  <si>
    <t>VIVU</t>
  </si>
  <si>
    <t>Vitis vulpina</t>
  </si>
  <si>
    <t>frost grape</t>
  </si>
  <si>
    <t>VUOC</t>
  </si>
  <si>
    <t>Vulpia octoflora</t>
  </si>
  <si>
    <t>sixweeks fescue</t>
  </si>
  <si>
    <t>Vulpia</t>
  </si>
  <si>
    <t>ULAM</t>
  </si>
  <si>
    <t>Ulmus americana</t>
  </si>
  <si>
    <t>American elm</t>
  </si>
  <si>
    <t>XANTH2</t>
  </si>
  <si>
    <t>Xanthium</t>
  </si>
  <si>
    <t>cocklebur</t>
  </si>
  <si>
    <t>XAST</t>
  </si>
  <si>
    <t>Xanthium strumarium</t>
  </si>
  <si>
    <t>rough cocklebur</t>
  </si>
  <si>
    <t>XASTG</t>
  </si>
  <si>
    <t>Xanthium strumarium var. glabratum</t>
  </si>
  <si>
    <t>XYTO</t>
  </si>
  <si>
    <t>Xyris torta</t>
  </si>
  <si>
    <t>Xyridaceae</t>
  </si>
  <si>
    <t>twisted yellow-eyed grass</t>
  </si>
  <si>
    <t>Xyris</t>
  </si>
  <si>
    <t>YUFI</t>
  </si>
  <si>
    <t>Yucca filamentosa</t>
  </si>
  <si>
    <t>Agavaceae</t>
  </si>
  <si>
    <t>common yucca</t>
  </si>
  <si>
    <t>Yucca</t>
  </si>
  <si>
    <t>ZEMA</t>
  </si>
  <si>
    <t>Zea mays</t>
  </si>
  <si>
    <t>corn</t>
  </si>
  <si>
    <t>Zea</t>
  </si>
  <si>
    <t>ULPU</t>
  </si>
  <si>
    <t>Ulmus pumila</t>
  </si>
  <si>
    <t>Siberian elm</t>
  </si>
  <si>
    <t>VEHA2</t>
  </si>
  <si>
    <t>Verbena hastata</t>
  </si>
  <si>
    <t>blue vervain</t>
  </si>
  <si>
    <t>VESI</t>
  </si>
  <si>
    <t>Verbena simplex</t>
  </si>
  <si>
    <t>narrow-leaf vervain</t>
  </si>
  <si>
    <t>VIAEA2</t>
  </si>
  <si>
    <t>Vitis aestivalis var. aestivalis</t>
  </si>
  <si>
    <t>VIBUR</t>
  </si>
  <si>
    <t>viburnum</t>
  </si>
  <si>
    <t>VICI2</t>
  </si>
  <si>
    <t>Vitis cinerea</t>
  </si>
  <si>
    <t>WOOB2</t>
  </si>
  <si>
    <t>Woodsia obtusa</t>
  </si>
  <si>
    <t>Woodsiaceae</t>
  </si>
  <si>
    <t>blunt-lobed woodsia</t>
  </si>
  <si>
    <t>Woodsia</t>
  </si>
  <si>
    <t>ZIAP</t>
  </si>
  <si>
    <t>Zizia aptera</t>
  </si>
  <si>
    <t>heart-leaf golden alexanders</t>
  </si>
  <si>
    <t>Zizia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</si>
</sst>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29" x14ac:knownFonts="1">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i/>
      <sz val="11"/>
      <color rgb="FF000000"/>
      <name val="Calibri"/>
      <family val="2"/>
    </font>
    <font>
      <sz val="11"/>
      <color rgb="FF000000"/>
      <name val="Calibri"/>
      <family val="2"/>
    </font>
    <font>
      <sz val="11"/>
      <name val="Calibri"/>
      <family val="2"/>
      <charset val="1"/>
    </font>
    <font>
      <i/>
      <sz val="11"/>
      <name val="Calibri"/>
      <family val="2"/>
      <charset val="1"/>
    </font>
    <font>
      <i/>
      <sz val="11"/>
      <name val="Calibri"/>
      <family val="2"/>
    </font>
    <font>
      <sz val="12"/>
      <name val="Calibri"/>
      <family val="2"/>
      <charset val="1"/>
    </font>
    <font>
      <i/>
      <sz val="12"/>
      <name val="Calibri"/>
      <family val="2"/>
    </font>
    <font>
      <b/>
      <sz val="11"/>
      <name val="Calibri"/>
      <family val="2"/>
      <charset val="1"/>
    </font>
    <font>
      <b/>
      <sz val="11"/>
      <name val="Calibri"/>
      <family val="2"/>
    </font>
    <font>
      <b/>
      <i/>
      <sz val="11"/>
      <color rgb="FF000000"/>
      <name val="Calibri"/>
      <family val="2"/>
    </font>
    <font>
      <b/>
      <sz val="11"/>
      <color rgb="FF000000"/>
      <name val="Calibri"/>
      <family val="2"/>
    </font>
    <font>
      <b/>
      <sz val="11"/>
      <color rgb="FFFF0000"/>
      <name val="Calibri"/>
      <family val="2"/>
    </font>
    <font>
      <b/>
      <i/>
      <sz val="11"/>
      <color rgb="FFFF0000"/>
      <name val="Calibri"/>
      <family val="2"/>
      <charset val="1"/>
    </font>
    <font>
      <b/>
      <sz val="9"/>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11"/>
      <color rgb="FF000000"/>
      <name val="Calibri"/>
      <family val="2"/>
      <charset val="1"/>
    </font>
    <font>
      <b/>
      <sz val="11"/>
      <color theme="1"/>
      <name val="Calibri"/>
      <family val="2"/>
      <scheme val="minor"/>
    </font>
    <font>
      <i/>
      <sz val="11"/>
      <color theme="1"/>
      <name val="Calibri"/>
      <family val="2"/>
      <scheme val="minor"/>
    </font>
    <font>
      <i/>
      <sz val="11"/>
      <color rgb="FF000000"/>
      <name val="Calibri"/>
    </font>
    <font>
      <sz val="11"/>
      <color rgb="FF000000"/>
      <name val="Calibri"/>
      <family val="2"/>
      <scheme val="minor"/>
    </font>
    <font>
      <i/>
      <sz val="11"/>
      <color rgb="FF000000"/>
      <name val="Calibri"/>
      <family val="2"/>
      <scheme val="minor"/>
    </font>
    <font>
      <i/>
      <sz val="10"/>
      <color rgb="FF00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FFFF"/>
        <bgColor rgb="FF000000"/>
      </patternFill>
    </fill>
  </fills>
  <borders count="5">
    <border>
      <left/>
      <right/>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s>
  <cellStyleXfs count="5">
    <xf numFmtId="0" fontId="0" fillId="0" borderId="0"/>
    <xf numFmtId="0" fontId="4" fillId="0" borderId="0"/>
    <xf numFmtId="0" fontId="3" fillId="0" borderId="0"/>
    <xf numFmtId="0" fontId="22" fillId="0" borderId="0"/>
    <xf numFmtId="0" fontId="2" fillId="0" borderId="0"/>
  </cellStyleXfs>
  <cellXfs count="79">
    <xf numFmtId="0" fontId="0" fillId="0" borderId="0" xfId="0"/>
    <xf numFmtId="0" fontId="0" fillId="0" borderId="0" xfId="0" applyAlignment="1">
      <alignment horizontal="left"/>
    </xf>
    <xf numFmtId="0" fontId="5" fillId="0" borderId="0" xfId="0" applyFont="1"/>
    <xf numFmtId="0" fontId="6" fillId="0" borderId="0" xfId="0" applyFont="1"/>
    <xf numFmtId="164" fontId="0" fillId="0" borderId="0" xfId="0" applyNumberFormat="1" applyAlignment="1">
      <alignment horizontal="center"/>
    </xf>
    <xf numFmtId="0" fontId="7" fillId="0" borderId="0" xfId="0" applyFont="1"/>
    <xf numFmtId="0" fontId="7" fillId="0" borderId="0" xfId="0" applyFont="1" applyAlignment="1">
      <alignment horizontal="left"/>
    </xf>
    <xf numFmtId="0" fontId="8" fillId="2" borderId="0" xfId="0" applyFont="1" applyFill="1"/>
    <xf numFmtId="0" fontId="9" fillId="0" borderId="0" xfId="0" applyFont="1"/>
    <xf numFmtId="164" fontId="7" fillId="0" borderId="0" xfId="0" applyNumberFormat="1" applyFont="1" applyAlignment="1">
      <alignment horizontal="center"/>
    </xf>
    <xf numFmtId="164" fontId="7" fillId="0" borderId="0" xfId="0" applyNumberFormat="1" applyFont="1"/>
    <xf numFmtId="0" fontId="10" fillId="0" borderId="0" xfId="0" applyFont="1"/>
    <xf numFmtId="0" fontId="11" fillId="0" borderId="0" xfId="0" applyFont="1"/>
    <xf numFmtId="0" fontId="0" fillId="0" borderId="0" xfId="0" applyAlignment="1">
      <alignment horizontal="right"/>
    </xf>
    <xf numFmtId="0" fontId="7" fillId="0" borderId="0" xfId="0" applyFont="1" applyAlignment="1">
      <alignment horizontal="right"/>
    </xf>
    <xf numFmtId="0" fontId="7" fillId="0" borderId="0" xfId="0" applyFont="1" applyAlignment="1">
      <alignment wrapText="1"/>
    </xf>
    <xf numFmtId="0" fontId="12" fillId="0" borderId="0" xfId="0" applyFont="1" applyAlignment="1">
      <alignment wrapText="1"/>
    </xf>
    <xf numFmtId="0" fontId="12" fillId="0" borderId="0" xfId="0" applyFont="1" applyAlignment="1">
      <alignment horizontal="left" wrapText="1"/>
    </xf>
    <xf numFmtId="0" fontId="12" fillId="2" borderId="0" xfId="0" applyFont="1" applyFill="1" applyAlignment="1">
      <alignment wrapText="1"/>
    </xf>
    <xf numFmtId="0" fontId="13" fillId="0" borderId="0" xfId="0" applyFont="1" applyAlignment="1">
      <alignment horizontal="left" wrapText="1"/>
    </xf>
    <xf numFmtId="0" fontId="12" fillId="0" borderId="0" xfId="0" applyFont="1" applyAlignment="1">
      <alignment horizontal="left" textRotation="90" wrapText="1"/>
    </xf>
    <xf numFmtId="164" fontId="12" fillId="0" borderId="0" xfId="0" applyNumberFormat="1" applyFont="1" applyAlignment="1">
      <alignment horizontal="center" wrapText="1"/>
    </xf>
    <xf numFmtId="0" fontId="14" fillId="0" borderId="0" xfId="0" applyFont="1" applyAlignment="1">
      <alignment horizontal="center"/>
    </xf>
    <xf numFmtId="0" fontId="15" fillId="0" borderId="0" xfId="0" applyFont="1"/>
    <xf numFmtId="0" fontId="12" fillId="0" borderId="0" xfId="0" applyFont="1" applyAlignment="1">
      <alignment horizontal="left"/>
    </xf>
    <xf numFmtId="0" fontId="12" fillId="0" borderId="0" xfId="0" applyFont="1" applyAlignment="1">
      <alignment horizontal="center"/>
    </xf>
    <xf numFmtId="0" fontId="17" fillId="0" borderId="0" xfId="0" applyFont="1" applyAlignment="1">
      <alignment horizontal="left"/>
    </xf>
    <xf numFmtId="0" fontId="9" fillId="0" borderId="0" xfId="0" applyFont="1" applyAlignment="1">
      <alignment horizontal="center"/>
    </xf>
    <xf numFmtId="14" fontId="0" fillId="0" borderId="0" xfId="0" applyNumberFormat="1"/>
    <xf numFmtId="0" fontId="0" fillId="0" borderId="0" xfId="0" applyAlignment="1">
      <alignment horizontal="center"/>
    </xf>
    <xf numFmtId="0" fontId="19" fillId="0" borderId="0" xfId="2" applyFont="1"/>
    <xf numFmtId="0" fontId="21" fillId="0" borderId="0" xfId="2" applyFont="1"/>
    <xf numFmtId="0" fontId="23" fillId="0" borderId="0" xfId="2" applyFont="1"/>
    <xf numFmtId="0" fontId="20" fillId="0" borderId="0" xfId="2" applyFont="1"/>
    <xf numFmtId="0" fontId="3" fillId="0" borderId="0" xfId="2"/>
    <xf numFmtId="0" fontId="12" fillId="3" borderId="0" xfId="0" applyFont="1" applyFill="1" applyAlignment="1">
      <alignment horizontal="left" wrapText="1"/>
    </xf>
    <xf numFmtId="0" fontId="18" fillId="0" borderId="2" xfId="4" applyFont="1" applyBorder="1"/>
    <xf numFmtId="0" fontId="19" fillId="0" borderId="2" xfId="4" applyFont="1" applyBorder="1"/>
    <xf numFmtId="0" fontId="2" fillId="0" borderId="0" xfId="0" applyFont="1"/>
    <xf numFmtId="0" fontId="2" fillId="0" borderId="3" xfId="4" applyBorder="1"/>
    <xf numFmtId="0" fontId="2" fillId="0" borderId="2" xfId="4" applyBorder="1" applyAlignment="1">
      <alignment vertical="center"/>
    </xf>
    <xf numFmtId="0" fontId="2" fillId="0" borderId="2" xfId="4" applyBorder="1"/>
    <xf numFmtId="0" fontId="24" fillId="0" borderId="2" xfId="4" applyFont="1" applyBorder="1"/>
    <xf numFmtId="0" fontId="24" fillId="0" borderId="2" xfId="4" applyFont="1" applyBorder="1" applyAlignment="1">
      <alignment vertical="center"/>
    </xf>
    <xf numFmtId="0" fontId="6" fillId="0" borderId="2" xfId="0" applyFont="1" applyBorder="1"/>
    <xf numFmtId="0" fontId="25" fillId="0" borderId="2" xfId="0" applyFont="1" applyBorder="1"/>
    <xf numFmtId="0" fontId="6" fillId="0" borderId="2" xfId="0" applyFont="1" applyBorder="1" applyAlignment="1">
      <alignment wrapText="1"/>
    </xf>
    <xf numFmtId="0" fontId="22" fillId="4" borderId="2" xfId="0" applyFont="1" applyFill="1" applyBorder="1" applyAlignment="1">
      <alignment wrapText="1"/>
    </xf>
    <xf numFmtId="0" fontId="22" fillId="4" borderId="2" xfId="0" applyFont="1" applyFill="1" applyBorder="1"/>
    <xf numFmtId="0" fontId="26" fillId="0" borderId="2" xfId="4" applyFont="1" applyBorder="1"/>
    <xf numFmtId="0" fontId="27" fillId="0" borderId="2" xfId="4" applyFont="1" applyBorder="1"/>
    <xf numFmtId="0" fontId="26" fillId="0" borderId="2" xfId="3" applyFont="1" applyBorder="1"/>
    <xf numFmtId="0" fontId="26" fillId="0" borderId="2" xfId="4" applyFont="1" applyBorder="1" applyAlignment="1">
      <alignment vertical="center"/>
    </xf>
    <xf numFmtId="0" fontId="2" fillId="0" borderId="1" xfId="4" applyBorder="1"/>
    <xf numFmtId="0" fontId="24" fillId="0" borderId="1" xfId="4" applyFont="1" applyBorder="1"/>
    <xf numFmtId="0" fontId="2" fillId="0" borderId="0" xfId="4"/>
    <xf numFmtId="0" fontId="26" fillId="0" borderId="0" xfId="4" applyFont="1"/>
    <xf numFmtId="0" fontId="26" fillId="0" borderId="1" xfId="4" applyFont="1" applyBorder="1"/>
    <xf numFmtId="0" fontId="27" fillId="0" borderId="1" xfId="4" applyFont="1" applyBorder="1"/>
    <xf numFmtId="0" fontId="27" fillId="0" borderId="0" xfId="4" applyFont="1"/>
    <xf numFmtId="0" fontId="28" fillId="0" borderId="2" xfId="0" applyFont="1" applyBorder="1"/>
    <xf numFmtId="0" fontId="5" fillId="0" borderId="2" xfId="0" applyFont="1" applyBorder="1"/>
    <xf numFmtId="0" fontId="27" fillId="0" borderId="2" xfId="4" applyFont="1" applyBorder="1" applyAlignment="1">
      <alignment vertical="center"/>
    </xf>
    <xf numFmtId="0" fontId="26" fillId="0" borderId="2" xfId="0" applyFont="1" applyBorder="1"/>
    <xf numFmtId="0" fontId="24" fillId="0" borderId="2" xfId="4" applyFont="1" applyBorder="1" applyAlignment="1">
      <alignment vertical="center" wrapText="1"/>
    </xf>
    <xf numFmtId="0" fontId="2" fillId="0" borderId="2" xfId="4" applyBorder="1" applyAlignment="1">
      <alignment vertical="center" wrapText="1"/>
    </xf>
    <xf numFmtId="0" fontId="27" fillId="0" borderId="2" xfId="3" applyFont="1" applyBorder="1"/>
    <xf numFmtId="0" fontId="2" fillId="0" borderId="1" xfId="4" applyBorder="1" applyAlignment="1">
      <alignment vertical="center"/>
    </xf>
    <xf numFmtId="0" fontId="24" fillId="0" borderId="1" xfId="4" applyFont="1" applyBorder="1" applyAlignment="1">
      <alignment vertical="center"/>
    </xf>
    <xf numFmtId="0" fontId="2" fillId="0" borderId="0" xfId="4" applyAlignment="1">
      <alignment vertical="center"/>
    </xf>
    <xf numFmtId="0" fontId="24" fillId="0" borderId="0" xfId="4" applyFont="1" applyAlignment="1">
      <alignment vertical="center"/>
    </xf>
    <xf numFmtId="0" fontId="24" fillId="0" borderId="0" xfId="4" applyFont="1"/>
    <xf numFmtId="0" fontId="26" fillId="0" borderId="3" xfId="4" applyFont="1" applyBorder="1" applyAlignment="1">
      <alignment vertical="center"/>
    </xf>
    <xf numFmtId="0" fontId="26" fillId="0" borderId="4" xfId="4" applyFont="1" applyBorder="1" applyAlignment="1">
      <alignment vertical="center"/>
    </xf>
    <xf numFmtId="0" fontId="27" fillId="0" borderId="4" xfId="4" applyFont="1" applyBorder="1" applyAlignment="1">
      <alignment vertical="center"/>
    </xf>
    <xf numFmtId="0" fontId="26" fillId="0" borderId="4" xfId="4" applyFont="1" applyBorder="1"/>
    <xf numFmtId="0" fontId="26" fillId="0" borderId="3" xfId="4" applyFont="1" applyBorder="1"/>
    <xf numFmtId="0" fontId="27" fillId="0" borderId="4" xfId="4" applyFont="1" applyBorder="1"/>
    <xf numFmtId="0" fontId="7" fillId="3" borderId="0" xfId="0" applyFont="1" applyFill="1"/>
  </cellXfs>
  <cellStyles count="5">
    <cellStyle name="Normal" xfId="0" builtinId="0"/>
    <cellStyle name="Normal 2" xfId="3" xr:uid="{00000000-0005-0000-0000-000001000000}"/>
    <cellStyle name="Normal 3" xfId="1" xr:uid="{00000000-0005-0000-0000-000002000000}"/>
    <cellStyle name="Normal 3 2" xfId="2" xr:uid="{00000000-0005-0000-0000-000003000000}"/>
    <cellStyle name="Normal 3 2 2 2" xfId="4" xr:uid="{3768DA08-C401-4C64-A03B-690B826E1E49}"/>
  </cellStyles>
  <dxfs count="5">
    <dxf>
      <fill>
        <patternFill>
          <bgColor rgb="FFFFC7CE"/>
        </patternFill>
      </fill>
    </dxf>
    <dxf>
      <font>
        <b/>
        <i/>
        <color auto="1"/>
      </font>
      <fill>
        <patternFill patternType="none">
          <bgColor auto="1"/>
        </patternFill>
      </fill>
    </dxf>
    <dxf>
      <font>
        <b/>
        <i/>
        <color auto="1"/>
      </font>
      <fill>
        <patternFill patternType="none">
          <bgColor auto="1"/>
        </patternFill>
      </fill>
    </dxf>
    <dxf>
      <font>
        <color rgb="FF9C0006"/>
      </font>
      <fill>
        <patternFill patternType="solid">
          <bgColor rgb="FFFFFF00"/>
        </patternFill>
      </fill>
    </dxf>
    <dxf>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561975</xdr:colOff>
      <xdr:row>0</xdr:row>
      <xdr:rowOff>390524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086600" y="0"/>
          <a:ext cx="1743075" cy="1904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atin typeface="+mj-lt"/>
            </a:rPr>
            <a:t>Do</a:t>
          </a:r>
          <a:r>
            <a:rPr lang="en-US" sz="1000" b="1" baseline="0">
              <a:latin typeface="+mj-lt"/>
            </a:rPr>
            <a:t> not type in t</a:t>
          </a:r>
          <a:r>
            <a:rPr lang="en-US" sz="1000" b="1">
              <a:latin typeface="+mj-lt"/>
            </a:rPr>
            <a:t>hese</a:t>
          </a:r>
          <a:r>
            <a:rPr lang="en-US" sz="1000" b="1" baseline="0">
              <a:latin typeface="+mj-lt"/>
            </a:rPr>
            <a:t> columns  </a:t>
          </a:r>
          <a:r>
            <a:rPr lang="en-US" sz="1000" baseline="0">
              <a:latin typeface="+mj-lt"/>
            </a:rPr>
            <a:t>- they will autofill from the "taxa" worksheet when the entered code matches.</a:t>
          </a:r>
          <a:endParaRPr lang="en-US" sz="1000">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0</xdr:row>
      <xdr:rowOff>0</xdr:rowOff>
    </xdr:from>
    <xdr:to>
      <xdr:col>14</xdr:col>
      <xdr:colOff>561975</xdr:colOff>
      <xdr:row>0</xdr:row>
      <xdr:rowOff>409574</xdr:rowOff>
    </xdr:to>
    <xdr:sp macro="" textlink="">
      <xdr:nvSpPr>
        <xdr:cNvPr id="2" name="TextBox 1">
          <a:extLst>
            <a:ext uri="{FF2B5EF4-FFF2-40B4-BE49-F238E27FC236}">
              <a16:creationId xmlns:a16="http://schemas.microsoft.com/office/drawing/2014/main" id="{091133C4-E006-4EE3-9236-21678933BA37}"/>
            </a:ext>
          </a:extLst>
        </xdr:cNvPr>
        <xdr:cNvSpPr txBox="1"/>
      </xdr:nvSpPr>
      <xdr:spPr>
        <a:xfrm>
          <a:off x="7686675" y="0"/>
          <a:ext cx="3657600" cy="40957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a:latin typeface="+mj-lt"/>
            </a:rPr>
            <a:t>Do</a:t>
          </a:r>
          <a:r>
            <a:rPr lang="en-US" sz="1000" b="1" baseline="0">
              <a:latin typeface="+mj-lt"/>
            </a:rPr>
            <a:t> not type in t</a:t>
          </a:r>
          <a:r>
            <a:rPr lang="en-US" sz="1000" b="1">
              <a:latin typeface="+mj-lt"/>
            </a:rPr>
            <a:t>hese</a:t>
          </a:r>
          <a:r>
            <a:rPr lang="en-US" sz="1000" b="1" baseline="0">
              <a:latin typeface="+mj-lt"/>
            </a:rPr>
            <a:t> columns  </a:t>
          </a:r>
          <a:r>
            <a:rPr lang="en-US" sz="1000" baseline="0">
              <a:latin typeface="+mj-lt"/>
            </a:rPr>
            <a:t>- they will autofill from the "taxa" worksheet when the entered code matches.</a:t>
          </a:r>
          <a:endParaRPr lang="en-US" sz="1000">
            <a:latin typeface="+mj-lt"/>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8524875" cy="953466"/>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0"/>
          <a:ext cx="8524875"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t>Directions</a:t>
          </a:r>
          <a:r>
            <a:rPr lang="en-US" sz="1100"/>
            <a:t>: </a:t>
          </a:r>
          <a:r>
            <a:rPr lang="en-US" sz="1100" b="1"/>
            <a:t>Each horizontal line on the spreadsheet represents one quadrat. Start on the left by filling in the Field, date, and then the first plot of Transect A. Begin by filling in the first column, which is "Vprof_D1_0_0.1". This is the shortest vegetation height on your field data sheet. Record a F, G, or W, or if you have nothing, put in a period. Move to the next column to the right, which will be the next sequentially taller height on your</a:t>
          </a:r>
          <a:r>
            <a:rPr lang="en-US" sz="1100" b="1" baseline="0"/>
            <a:t> field data sheet</a:t>
          </a:r>
          <a:r>
            <a:rPr lang="en-US" sz="1100" b="1"/>
            <a:t>, and fill it in with an F, G, W, or period. Continue this until you reach the maximum height recorded on your data sheet. Once done with this quadrat, move on to the next one until you have all 7 of your transect lines. Then move to transects B and C.   </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zlarN\AppData\Local\Microsoft\Windows\INetCache\Content.Outlook\Y1RLYBTO\Narrator%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 Spring (June) Survey"/>
      <sheetName val="survey_EXAMPLE"/>
      <sheetName val="Late Spring (June) Veg Profile"/>
      <sheetName val="Veg Profile_EXAMPLE "/>
      <sheetName val="taxa"/>
    </sheetNames>
    <sheetDataSet>
      <sheetData sheetId="0"/>
      <sheetData sheetId="1"/>
      <sheetData sheetId="2"/>
      <sheetData sheetId="3"/>
      <sheetData sheetId="4">
        <row r="1">
          <cell r="A1" t="str">
            <v>code</v>
          </cell>
          <cell r="B1" t="str">
            <v>veg.type</v>
          </cell>
          <cell r="C1" t="str">
            <v>status</v>
          </cell>
          <cell r="D1" t="str">
            <v>latin</v>
          </cell>
          <cell r="E1" t="str">
            <v>family</v>
          </cell>
          <cell r="F1" t="str">
            <v>common</v>
          </cell>
          <cell r="G1" t="str">
            <v>taxa.note</v>
          </cell>
          <cell r="H1" t="str">
            <v>rank</v>
          </cell>
          <cell r="I1" t="str">
            <v>genus</v>
          </cell>
          <cell r="J1" t="str">
            <v>old.code</v>
          </cell>
          <cell r="K1" t="str">
            <v>year first recorded</v>
          </cell>
          <cell r="L1" t="str">
            <v>native.to</v>
          </cell>
        </row>
        <row r="2">
          <cell r="A2" t="str">
            <v>2FERN</v>
          </cell>
          <cell r="B2" t="str">
            <v>F</v>
          </cell>
          <cell r="C2" t="str">
            <v>uncertain</v>
          </cell>
          <cell r="D2" t="str">
            <v>2FERN</v>
          </cell>
          <cell r="E2" t="str">
            <v>_unknown</v>
          </cell>
          <cell r="F2" t="str">
            <v>unknown fern</v>
          </cell>
          <cell r="H2" t="str">
            <v>unknown</v>
          </cell>
          <cell r="I2" t="str">
            <v>unknown</v>
          </cell>
          <cell r="K2">
            <v>2019</v>
          </cell>
          <cell r="L2" t="str">
            <v>N/I</v>
          </cell>
        </row>
        <row r="3">
          <cell r="A3" t="str">
            <v>2FORB</v>
          </cell>
          <cell r="B3" t="str">
            <v>F</v>
          </cell>
          <cell r="C3" t="str">
            <v>uncertain</v>
          </cell>
          <cell r="D3" t="str">
            <v>2FORB</v>
          </cell>
          <cell r="E3" t="str">
            <v>_unknown</v>
          </cell>
          <cell r="F3" t="str">
            <v>unknown forb</v>
          </cell>
          <cell r="H3" t="str">
            <v>unknown</v>
          </cell>
          <cell r="I3" t="str">
            <v>unknown</v>
          </cell>
          <cell r="K3">
            <v>2011</v>
          </cell>
          <cell r="L3" t="str">
            <v>N/I</v>
          </cell>
        </row>
        <row r="4">
          <cell r="A4" t="str">
            <v>2GRAM</v>
          </cell>
          <cell r="B4" t="str">
            <v>G</v>
          </cell>
          <cell r="C4" t="str">
            <v>uncertain</v>
          </cell>
          <cell r="D4" t="str">
            <v>2GRAM</v>
          </cell>
          <cell r="E4" t="str">
            <v>_unknown</v>
          </cell>
          <cell r="F4" t="str">
            <v>unknown graminoid</v>
          </cell>
          <cell r="H4" t="str">
            <v>unknown</v>
          </cell>
          <cell r="I4" t="str">
            <v>unknown</v>
          </cell>
          <cell r="K4">
            <v>2011</v>
          </cell>
          <cell r="L4" t="str">
            <v>N/I</v>
          </cell>
        </row>
        <row r="5">
          <cell r="A5" t="str">
            <v>2PLANT</v>
          </cell>
          <cell r="B5" t="str">
            <v>u</v>
          </cell>
          <cell r="C5" t="str">
            <v>uncertain</v>
          </cell>
          <cell r="D5" t="str">
            <v>2PLANT</v>
          </cell>
          <cell r="E5" t="str">
            <v>_unknown</v>
          </cell>
          <cell r="F5" t="str">
            <v>unknown plant</v>
          </cell>
          <cell r="H5" t="str">
            <v>unknown</v>
          </cell>
          <cell r="I5" t="str">
            <v>unknown</v>
          </cell>
          <cell r="K5">
            <v>2011</v>
          </cell>
          <cell r="L5" t="str">
            <v>N/I</v>
          </cell>
        </row>
        <row r="6">
          <cell r="A6" t="str">
            <v>2SHRUB</v>
          </cell>
          <cell r="B6" t="str">
            <v>W</v>
          </cell>
          <cell r="C6" t="str">
            <v>uncertain</v>
          </cell>
          <cell r="D6" t="str">
            <v>2SHRUB</v>
          </cell>
          <cell r="E6" t="str">
            <v>_unknown</v>
          </cell>
          <cell r="F6" t="str">
            <v>unknown woody</v>
          </cell>
          <cell r="H6" t="str">
            <v>unknown</v>
          </cell>
          <cell r="I6" t="str">
            <v>unknown</v>
          </cell>
          <cell r="K6">
            <v>2011</v>
          </cell>
          <cell r="L6" t="str">
            <v>N/I</v>
          </cell>
        </row>
        <row r="7">
          <cell r="A7" t="str">
            <v>ABTH</v>
          </cell>
          <cell r="B7" t="str">
            <v>F</v>
          </cell>
          <cell r="C7" t="str">
            <v>introduced</v>
          </cell>
          <cell r="D7" t="str">
            <v>Abutilon theophrasti</v>
          </cell>
          <cell r="E7" t="str">
            <v>Malvaceae</v>
          </cell>
          <cell r="F7" t="str">
            <v>velvetleaf</v>
          </cell>
          <cell r="H7" t="str">
            <v>species</v>
          </cell>
          <cell r="I7" t="str">
            <v>Abutilon</v>
          </cell>
          <cell r="K7">
            <v>2013</v>
          </cell>
          <cell r="L7" t="str">
            <v>introduced</v>
          </cell>
        </row>
        <row r="8">
          <cell r="A8" t="str">
            <v>ACALY</v>
          </cell>
          <cell r="B8" t="str">
            <v>F</v>
          </cell>
          <cell r="C8" t="str">
            <v>native</v>
          </cell>
          <cell r="D8" t="str">
            <v>Acalypha</v>
          </cell>
          <cell r="E8" t="str">
            <v>Euphorbiaceae</v>
          </cell>
          <cell r="F8" t="str">
            <v>copperleaf</v>
          </cell>
          <cell r="H8" t="str">
            <v>genus</v>
          </cell>
          <cell r="I8" t="str">
            <v>Acalypha</v>
          </cell>
          <cell r="K8">
            <v>2013</v>
          </cell>
          <cell r="L8" t="str">
            <v>N</v>
          </cell>
        </row>
        <row r="9">
          <cell r="A9" t="str">
            <v>ACGR2</v>
          </cell>
          <cell r="B9" t="str">
            <v>F</v>
          </cell>
          <cell r="C9" t="str">
            <v>native</v>
          </cell>
          <cell r="D9" t="str">
            <v>Acalypha gracilens</v>
          </cell>
          <cell r="E9" t="str">
            <v>Euphorbiaceae</v>
          </cell>
          <cell r="F9" t="str">
            <v>slender threeseed mercury</v>
          </cell>
          <cell r="H9" t="str">
            <v>species</v>
          </cell>
          <cell r="I9" t="str">
            <v>Acalypha</v>
          </cell>
          <cell r="K9">
            <v>2013</v>
          </cell>
          <cell r="L9" t="str">
            <v>N</v>
          </cell>
        </row>
        <row r="10">
          <cell r="A10" t="str">
            <v>ACRH</v>
          </cell>
          <cell r="B10" t="str">
            <v>F</v>
          </cell>
          <cell r="C10" t="str">
            <v>native</v>
          </cell>
          <cell r="D10" t="str">
            <v>Acalypha rhomboidea</v>
          </cell>
          <cell r="E10" t="str">
            <v>Euphorbiaceae</v>
          </cell>
          <cell r="F10" t="str">
            <v>common threeseed mercury</v>
          </cell>
          <cell r="H10" t="str">
            <v>species</v>
          </cell>
          <cell r="I10" t="str">
            <v>Acalypha</v>
          </cell>
          <cell r="K10">
            <v>2011</v>
          </cell>
          <cell r="L10" t="str">
            <v>N</v>
          </cell>
        </row>
        <row r="11">
          <cell r="A11" t="str">
            <v>ACVI</v>
          </cell>
          <cell r="B11" t="str">
            <v>F</v>
          </cell>
          <cell r="C11" t="str">
            <v>native</v>
          </cell>
          <cell r="D11" t="str">
            <v>Acalypha virginica</v>
          </cell>
          <cell r="E11" t="str">
            <v>Euphorbiaceae</v>
          </cell>
          <cell r="F11" t="str">
            <v>Virginia threeseed mercury</v>
          </cell>
          <cell r="H11" t="str">
            <v>species</v>
          </cell>
          <cell r="I11" t="str">
            <v>Acalypha</v>
          </cell>
          <cell r="K11">
            <v>2012</v>
          </cell>
          <cell r="L11" t="str">
            <v>N</v>
          </cell>
        </row>
        <row r="12">
          <cell r="A12" t="str">
            <v>ACER</v>
          </cell>
          <cell r="B12" t="str">
            <v>W</v>
          </cell>
          <cell r="C12" t="str">
            <v>uncertain</v>
          </cell>
          <cell r="D12" t="str">
            <v>Acer</v>
          </cell>
          <cell r="E12" t="str">
            <v>Sapindaceae</v>
          </cell>
          <cell r="F12" t="str">
            <v>maple</v>
          </cell>
          <cell r="H12" t="str">
            <v>genus</v>
          </cell>
          <cell r="I12" t="str">
            <v>Acer</v>
          </cell>
          <cell r="K12">
            <v>2016</v>
          </cell>
          <cell r="L12" t="str">
            <v>N/I</v>
          </cell>
        </row>
        <row r="13">
          <cell r="A13" t="str">
            <v>ACNE2</v>
          </cell>
          <cell r="B13" t="str">
            <v>W</v>
          </cell>
          <cell r="C13" t="str">
            <v>native</v>
          </cell>
          <cell r="D13" t="str">
            <v>Acer negundo</v>
          </cell>
          <cell r="E13" t="str">
            <v>Sapindaceae</v>
          </cell>
          <cell r="F13" t="str">
            <v>boxelder</v>
          </cell>
          <cell r="H13" t="str">
            <v>species</v>
          </cell>
          <cell r="I13" t="str">
            <v>Acer</v>
          </cell>
          <cell r="K13">
            <v>2012</v>
          </cell>
          <cell r="L13" t="str">
            <v>N</v>
          </cell>
        </row>
        <row r="14">
          <cell r="A14" t="str">
            <v>ACRU</v>
          </cell>
          <cell r="B14" t="str">
            <v>W</v>
          </cell>
          <cell r="C14" t="str">
            <v>native</v>
          </cell>
          <cell r="D14" t="str">
            <v>Acer rubrum</v>
          </cell>
          <cell r="E14" t="str">
            <v>Sapindaceae</v>
          </cell>
          <cell r="F14" t="str">
            <v>red maple</v>
          </cell>
          <cell r="H14" t="str">
            <v>species</v>
          </cell>
          <cell r="I14" t="str">
            <v>Acer</v>
          </cell>
          <cell r="K14">
            <v>2012</v>
          </cell>
          <cell r="L14" t="str">
            <v>N</v>
          </cell>
        </row>
        <row r="15">
          <cell r="A15" t="str">
            <v>ACSA2</v>
          </cell>
          <cell r="B15" t="str">
            <v>W</v>
          </cell>
          <cell r="C15" t="str">
            <v>native</v>
          </cell>
          <cell r="D15" t="str">
            <v>Acer saccharinum</v>
          </cell>
          <cell r="E15" t="str">
            <v>Sapindaceae</v>
          </cell>
          <cell r="F15" t="str">
            <v>silver maple</v>
          </cell>
          <cell r="H15" t="str">
            <v>species</v>
          </cell>
          <cell r="I15" t="str">
            <v>Acer</v>
          </cell>
          <cell r="K15">
            <v>2014</v>
          </cell>
          <cell r="L15" t="str">
            <v>N</v>
          </cell>
        </row>
        <row r="16">
          <cell r="A16" t="str">
            <v>ACMI2</v>
          </cell>
          <cell r="B16" t="str">
            <v>F</v>
          </cell>
          <cell r="C16" t="str">
            <v>native</v>
          </cell>
          <cell r="D16" t="str">
            <v>Achillea millefolium</v>
          </cell>
          <cell r="E16" t="str">
            <v>Asteraceae</v>
          </cell>
          <cell r="F16" t="str">
            <v>common yarrow</v>
          </cell>
          <cell r="G16" t="str">
            <v>not ACMIO. VA Flora only recognizes to species</v>
          </cell>
          <cell r="H16" t="str">
            <v>species</v>
          </cell>
          <cell r="I16" t="str">
            <v>Achillea</v>
          </cell>
          <cell r="J16" t="str">
            <v>ACMIO</v>
          </cell>
          <cell r="K16">
            <v>2011</v>
          </cell>
          <cell r="L16" t="str">
            <v>N</v>
          </cell>
        </row>
        <row r="17">
          <cell r="A17" t="str">
            <v>ACHNA</v>
          </cell>
          <cell r="B17" t="str">
            <v>G</v>
          </cell>
          <cell r="C17" t="str">
            <v>uncertain</v>
          </cell>
          <cell r="D17" t="str">
            <v>Achnatherum</v>
          </cell>
          <cell r="E17" t="str">
            <v>Poaceae</v>
          </cell>
          <cell r="F17" t="str">
            <v>needlegrass</v>
          </cell>
          <cell r="G17" t="str">
            <v>specimen would be state record (unless planted)</v>
          </cell>
          <cell r="H17" t="str">
            <v>genus</v>
          </cell>
          <cell r="I17" t="str">
            <v>Achnatherum</v>
          </cell>
          <cell r="K17">
            <v>2011</v>
          </cell>
          <cell r="L17" t="str">
            <v>US</v>
          </cell>
        </row>
        <row r="18">
          <cell r="A18" t="str">
            <v>ACRA7</v>
          </cell>
          <cell r="B18" t="str">
            <v>F</v>
          </cell>
          <cell r="C18" t="str">
            <v>native</v>
          </cell>
          <cell r="D18" t="str">
            <v>Actaea racemosa</v>
          </cell>
          <cell r="E18" t="str">
            <v>Ranunculaceae</v>
          </cell>
          <cell r="F18" t="str">
            <v>black baneberry</v>
          </cell>
          <cell r="H18" t="str">
            <v>species</v>
          </cell>
          <cell r="I18" t="str">
            <v>Actaea</v>
          </cell>
          <cell r="K18">
            <v>2012</v>
          </cell>
          <cell r="L18" t="str">
            <v>N</v>
          </cell>
        </row>
        <row r="19">
          <cell r="A19" t="str">
            <v>AGTET</v>
          </cell>
          <cell r="B19" t="str">
            <v>F</v>
          </cell>
          <cell r="C19" t="str">
            <v>native</v>
          </cell>
          <cell r="D19" t="str">
            <v>Agalinis tenuifolia var. tenuifolia</v>
          </cell>
          <cell r="E19" t="str">
            <v>Orobanchaceae</v>
          </cell>
          <cell r="F19" t="str">
            <v>slenderleaf false foxglove</v>
          </cell>
          <cell r="H19" t="str">
            <v>variety</v>
          </cell>
          <cell r="I19" t="str">
            <v>Agalinis</v>
          </cell>
          <cell r="K19">
            <v>2013</v>
          </cell>
          <cell r="L19" t="str">
            <v>N</v>
          </cell>
        </row>
        <row r="20">
          <cell r="A20" t="str">
            <v>AGAL5</v>
          </cell>
          <cell r="B20" t="str">
            <v>F</v>
          </cell>
          <cell r="C20" t="str">
            <v>native</v>
          </cell>
          <cell r="D20" t="str">
            <v>Ageratina altissima</v>
          </cell>
          <cell r="E20" t="str">
            <v>Asteraceae</v>
          </cell>
          <cell r="F20" t="str">
            <v>white snakeroot</v>
          </cell>
          <cell r="H20" t="str">
            <v>species</v>
          </cell>
          <cell r="I20" t="str">
            <v>Ageratina</v>
          </cell>
          <cell r="K20">
            <v>2014</v>
          </cell>
          <cell r="L20" t="str">
            <v>N</v>
          </cell>
        </row>
        <row r="21">
          <cell r="A21" t="str">
            <v>AGALA</v>
          </cell>
          <cell r="B21" t="str">
            <v>F</v>
          </cell>
          <cell r="C21" t="str">
            <v>native</v>
          </cell>
          <cell r="D21" t="str">
            <v>Ageratina altissima var. altissima</v>
          </cell>
          <cell r="E21" t="str">
            <v>Asteraceae</v>
          </cell>
          <cell r="F21" t="str">
            <v>white snakeroot</v>
          </cell>
          <cell r="H21" t="str">
            <v>variety</v>
          </cell>
          <cell r="I21" t="str">
            <v>Ageratina</v>
          </cell>
          <cell r="K21">
            <v>2012</v>
          </cell>
          <cell r="L21" t="str">
            <v>N</v>
          </cell>
        </row>
        <row r="22">
          <cell r="A22" t="str">
            <v>AGRIM</v>
          </cell>
          <cell r="B22" t="str">
            <v>F</v>
          </cell>
          <cell r="C22" t="str">
            <v>native</v>
          </cell>
          <cell r="D22" t="str">
            <v>Agrimonia</v>
          </cell>
          <cell r="E22" t="str">
            <v>Rosaceae</v>
          </cell>
          <cell r="F22" t="str">
            <v>agrimony</v>
          </cell>
          <cell r="H22" t="str">
            <v>genus</v>
          </cell>
          <cell r="I22" t="str">
            <v>Agrimonia</v>
          </cell>
          <cell r="K22">
            <v>2012</v>
          </cell>
          <cell r="L22" t="str">
            <v>N</v>
          </cell>
        </row>
        <row r="23">
          <cell r="A23" t="str">
            <v>AGGR2</v>
          </cell>
          <cell r="B23" t="str">
            <v>F</v>
          </cell>
          <cell r="C23" t="str">
            <v>native</v>
          </cell>
          <cell r="D23" t="str">
            <v>Agrimonia gryposepala</v>
          </cell>
          <cell r="E23" t="str">
            <v>Rosaceae</v>
          </cell>
          <cell r="F23" t="str">
            <v>tall hairy agrimony</v>
          </cell>
          <cell r="H23" t="str">
            <v>species</v>
          </cell>
          <cell r="I23" t="str">
            <v>Agrimonia</v>
          </cell>
          <cell r="K23">
            <v>2012</v>
          </cell>
          <cell r="L23" t="str">
            <v>N</v>
          </cell>
        </row>
        <row r="24">
          <cell r="A24" t="str">
            <v>AGPA6</v>
          </cell>
          <cell r="B24" t="str">
            <v>F</v>
          </cell>
          <cell r="C24" t="str">
            <v>native</v>
          </cell>
          <cell r="D24" t="str">
            <v>Agrimonia parviflora</v>
          </cell>
          <cell r="E24" t="str">
            <v>Rosaceae</v>
          </cell>
          <cell r="F24" t="str">
            <v>harvestlice</v>
          </cell>
          <cell r="H24" t="str">
            <v>species</v>
          </cell>
          <cell r="I24" t="str">
            <v>Agrimonia</v>
          </cell>
          <cell r="K24">
            <v>2011</v>
          </cell>
          <cell r="L24" t="str">
            <v>N</v>
          </cell>
        </row>
        <row r="25">
          <cell r="A25" t="str">
            <v>AGPU</v>
          </cell>
          <cell r="B25" t="str">
            <v>F</v>
          </cell>
          <cell r="C25" t="str">
            <v>native</v>
          </cell>
          <cell r="D25" t="str">
            <v>Agrimonia pubescens</v>
          </cell>
          <cell r="E25" t="str">
            <v>Rosaceae</v>
          </cell>
          <cell r="F25" t="str">
            <v>soft agrimony</v>
          </cell>
          <cell r="H25" t="str">
            <v>species</v>
          </cell>
          <cell r="I25" t="str">
            <v>Agrimonia</v>
          </cell>
          <cell r="K25">
            <v>2014</v>
          </cell>
          <cell r="L25" t="str">
            <v>N</v>
          </cell>
        </row>
        <row r="26">
          <cell r="A26" t="str">
            <v>AGRO3</v>
          </cell>
          <cell r="B26" t="str">
            <v>F</v>
          </cell>
          <cell r="C26" t="str">
            <v>native</v>
          </cell>
          <cell r="D26" t="str">
            <v>Agrimonia rostellata</v>
          </cell>
          <cell r="E26" t="str">
            <v>Rosaceae</v>
          </cell>
          <cell r="F26" t="str">
            <v>beaked agrimony</v>
          </cell>
          <cell r="H26" t="str">
            <v>species</v>
          </cell>
          <cell r="I26" t="str">
            <v>Agrimonia</v>
          </cell>
          <cell r="K26">
            <v>2011</v>
          </cell>
          <cell r="L26" t="str">
            <v>N</v>
          </cell>
        </row>
        <row r="27">
          <cell r="A27" t="str">
            <v>AGST</v>
          </cell>
          <cell r="B27" t="str">
            <v>F</v>
          </cell>
          <cell r="C27" t="str">
            <v>native</v>
          </cell>
          <cell r="D27" t="str">
            <v>Agrimonia striata</v>
          </cell>
          <cell r="E27" t="str">
            <v>Rosaceae</v>
          </cell>
          <cell r="F27" t="str">
            <v>roadside agrimony</v>
          </cell>
          <cell r="G27" t="str">
            <v>specimen would be state record (unless planted)</v>
          </cell>
          <cell r="H27" t="str">
            <v>species</v>
          </cell>
          <cell r="I27" t="str">
            <v>Agrimonia</v>
          </cell>
          <cell r="K27">
            <v>2012</v>
          </cell>
          <cell r="L27" t="str">
            <v>N</v>
          </cell>
        </row>
        <row r="28">
          <cell r="A28" t="str">
            <v>AGCR</v>
          </cell>
          <cell r="B28" t="str">
            <v>G</v>
          </cell>
          <cell r="C28" t="str">
            <v>introduced</v>
          </cell>
          <cell r="D28" t="str">
            <v>Agropyron cristatum</v>
          </cell>
          <cell r="E28" t="str">
            <v>Poaceae</v>
          </cell>
          <cell r="F28" t="str">
            <v>crested wheatgrass</v>
          </cell>
          <cell r="G28" t="str">
            <v>specimen would be state record (unless planted)</v>
          </cell>
          <cell r="H28" t="str">
            <v>species</v>
          </cell>
          <cell r="I28" t="str">
            <v>Agropyron</v>
          </cell>
          <cell r="K28">
            <v>2012</v>
          </cell>
          <cell r="L28" t="str">
            <v>introduced</v>
          </cell>
        </row>
        <row r="29">
          <cell r="A29" t="str">
            <v>AGROS2</v>
          </cell>
          <cell r="B29" t="str">
            <v>G</v>
          </cell>
          <cell r="C29" t="str">
            <v>uncertain</v>
          </cell>
          <cell r="D29" t="str">
            <v>Agrostis</v>
          </cell>
          <cell r="E29" t="str">
            <v>Poaceae</v>
          </cell>
          <cell r="F29" t="str">
            <v>bentgrass</v>
          </cell>
          <cell r="H29" t="str">
            <v>genus</v>
          </cell>
          <cell r="I29" t="str">
            <v>Agrostis</v>
          </cell>
          <cell r="K29">
            <v>2017</v>
          </cell>
          <cell r="L29" t="str">
            <v>N/I</v>
          </cell>
        </row>
        <row r="30">
          <cell r="A30" t="str">
            <v>AGCA5</v>
          </cell>
          <cell r="B30" t="str">
            <v>G</v>
          </cell>
          <cell r="C30" t="str">
            <v>introduced</v>
          </cell>
          <cell r="D30" t="str">
            <v>Agrostis capillaris</v>
          </cell>
          <cell r="E30" t="str">
            <v>Poaceae</v>
          </cell>
          <cell r="F30" t="str">
            <v>colonial bentgrass</v>
          </cell>
          <cell r="H30" t="str">
            <v>species</v>
          </cell>
          <cell r="I30" t="str">
            <v>Agrostis</v>
          </cell>
          <cell r="K30">
            <v>2012</v>
          </cell>
          <cell r="L30" t="str">
            <v>introduced</v>
          </cell>
        </row>
        <row r="31">
          <cell r="A31" t="str">
            <v>AGGI2</v>
          </cell>
          <cell r="B31" t="str">
            <v>G</v>
          </cell>
          <cell r="C31" t="str">
            <v>introduced</v>
          </cell>
          <cell r="D31" t="str">
            <v>Agrostis gigantea</v>
          </cell>
          <cell r="E31" t="str">
            <v>Poaceae</v>
          </cell>
          <cell r="F31" t="str">
            <v>redtop</v>
          </cell>
          <cell r="H31" t="str">
            <v>species</v>
          </cell>
          <cell r="I31" t="str">
            <v>Agrostis</v>
          </cell>
          <cell r="K31">
            <v>2013</v>
          </cell>
          <cell r="L31" t="str">
            <v>introduced</v>
          </cell>
        </row>
        <row r="32">
          <cell r="A32" t="str">
            <v>AGPE</v>
          </cell>
          <cell r="B32" t="str">
            <v>G</v>
          </cell>
          <cell r="C32" t="str">
            <v>native</v>
          </cell>
          <cell r="D32" t="str">
            <v>Agrostis perennans</v>
          </cell>
          <cell r="E32" t="str">
            <v>Poaceae</v>
          </cell>
          <cell r="F32" t="str">
            <v>upland bentgrass</v>
          </cell>
          <cell r="H32" t="str">
            <v>species</v>
          </cell>
          <cell r="I32" t="str">
            <v>Agrostis</v>
          </cell>
          <cell r="K32">
            <v>2011</v>
          </cell>
          <cell r="L32" t="str">
            <v>N</v>
          </cell>
        </row>
        <row r="33">
          <cell r="A33" t="str">
            <v>AGST2</v>
          </cell>
          <cell r="B33" t="str">
            <v>G</v>
          </cell>
          <cell r="C33" t="str">
            <v>introduced</v>
          </cell>
          <cell r="D33" t="str">
            <v>Agrostis stolonifera</v>
          </cell>
          <cell r="E33" t="str">
            <v>Poaceae</v>
          </cell>
          <cell r="F33" t="str">
            <v>creeping bentgrass</v>
          </cell>
          <cell r="H33" t="str">
            <v>species</v>
          </cell>
          <cell r="I33" t="str">
            <v>Agrostis</v>
          </cell>
          <cell r="K33">
            <v>2012</v>
          </cell>
          <cell r="L33" t="str">
            <v>introduced</v>
          </cell>
        </row>
        <row r="34">
          <cell r="A34" t="str">
            <v>AIAL</v>
          </cell>
          <cell r="B34" t="str">
            <v>W</v>
          </cell>
          <cell r="C34" t="str">
            <v>invasive</v>
          </cell>
          <cell r="D34" t="str">
            <v>Ailanthus altissima</v>
          </cell>
          <cell r="E34" t="str">
            <v>Simaroubaceae</v>
          </cell>
          <cell r="F34" t="str">
            <v>tree of heaven</v>
          </cell>
          <cell r="H34" t="str">
            <v>species</v>
          </cell>
          <cell r="I34" t="str">
            <v>Ailanthus</v>
          </cell>
          <cell r="K34">
            <v>2011</v>
          </cell>
          <cell r="L34" t="str">
            <v>introduced</v>
          </cell>
        </row>
        <row r="35">
          <cell r="A35" t="str">
            <v>ALPE4</v>
          </cell>
          <cell r="B35" t="str">
            <v>F</v>
          </cell>
          <cell r="C35" t="str">
            <v>invasive</v>
          </cell>
          <cell r="D35" t="str">
            <v>Alliaria petiolata</v>
          </cell>
          <cell r="E35" t="str">
            <v>Brassicaceae</v>
          </cell>
          <cell r="F35" t="str">
            <v>garlic mustard</v>
          </cell>
          <cell r="H35" t="str">
            <v>species</v>
          </cell>
          <cell r="I35" t="str">
            <v>Alliaria</v>
          </cell>
          <cell r="K35">
            <v>2011</v>
          </cell>
          <cell r="L35" t="str">
            <v>invasive</v>
          </cell>
        </row>
        <row r="36">
          <cell r="A36" t="str">
            <v>ALLIU</v>
          </cell>
          <cell r="B36" t="str">
            <v>F</v>
          </cell>
          <cell r="C36" t="str">
            <v>introduced</v>
          </cell>
          <cell r="D36" t="str">
            <v>Allium</v>
          </cell>
          <cell r="E36" t="str">
            <v>Amaryllidaceae</v>
          </cell>
          <cell r="F36" t="str">
            <v>onion</v>
          </cell>
          <cell r="H36" t="str">
            <v>genus</v>
          </cell>
          <cell r="I36" t="str">
            <v>Allium</v>
          </cell>
          <cell r="K36">
            <v>2012</v>
          </cell>
          <cell r="L36" t="str">
            <v>introduced</v>
          </cell>
        </row>
        <row r="37">
          <cell r="A37" t="str">
            <v>ALCA3</v>
          </cell>
          <cell r="B37" t="str">
            <v>F</v>
          </cell>
          <cell r="C37" t="str">
            <v>native</v>
          </cell>
          <cell r="D37" t="str">
            <v>Allium canadense</v>
          </cell>
          <cell r="E37" t="str">
            <v>Amaryllidaceae</v>
          </cell>
          <cell r="F37" t="str">
            <v>meadow garlic</v>
          </cell>
          <cell r="H37" t="str">
            <v>species</v>
          </cell>
          <cell r="I37" t="str">
            <v>Allium</v>
          </cell>
          <cell r="K37">
            <v>2012</v>
          </cell>
          <cell r="L37" t="str">
            <v>N</v>
          </cell>
        </row>
        <row r="38">
          <cell r="A38" t="str">
            <v>ALCE2</v>
          </cell>
          <cell r="B38" t="str">
            <v>F</v>
          </cell>
          <cell r="C38" t="str">
            <v>native</v>
          </cell>
          <cell r="D38" t="str">
            <v>Allium cernuum</v>
          </cell>
          <cell r="E38" t="str">
            <v>Amaryllidaceae</v>
          </cell>
          <cell r="F38" t="str">
            <v>nodding onion</v>
          </cell>
          <cell r="H38" t="str">
            <v>species</v>
          </cell>
          <cell r="I38" t="str">
            <v>Allium</v>
          </cell>
          <cell r="K38">
            <v>2011</v>
          </cell>
          <cell r="L38" t="str">
            <v>N</v>
          </cell>
        </row>
        <row r="39">
          <cell r="A39" t="str">
            <v>ALVI</v>
          </cell>
          <cell r="B39" t="str">
            <v>F</v>
          </cell>
          <cell r="C39" t="str">
            <v>introduced</v>
          </cell>
          <cell r="D39" t="str">
            <v>Allium vineale</v>
          </cell>
          <cell r="E39" t="str">
            <v>Amaryllidaceae</v>
          </cell>
          <cell r="F39" t="str">
            <v>wild garlic</v>
          </cell>
          <cell r="H39" t="str">
            <v>species</v>
          </cell>
          <cell r="I39" t="str">
            <v>Allium</v>
          </cell>
          <cell r="K39">
            <v>2011</v>
          </cell>
          <cell r="L39" t="str">
            <v>introduced</v>
          </cell>
        </row>
        <row r="40">
          <cell r="A40" t="str">
            <v>ALOPE</v>
          </cell>
          <cell r="B40" t="str">
            <v>G</v>
          </cell>
          <cell r="C40" t="str">
            <v>uncertain</v>
          </cell>
          <cell r="D40" t="str">
            <v>Alopecurus</v>
          </cell>
          <cell r="E40" t="str">
            <v>Poaceae</v>
          </cell>
          <cell r="F40" t="str">
            <v>foxtail</v>
          </cell>
          <cell r="H40" t="str">
            <v>genus</v>
          </cell>
          <cell r="I40" t="str">
            <v>Alopecurus</v>
          </cell>
          <cell r="K40">
            <v>2018</v>
          </cell>
          <cell r="L40" t="str">
            <v>N/I</v>
          </cell>
        </row>
        <row r="41">
          <cell r="A41" t="str">
            <v>AMARA</v>
          </cell>
          <cell r="B41" t="str">
            <v>F</v>
          </cell>
          <cell r="C41" t="str">
            <v>uncertain</v>
          </cell>
          <cell r="D41" t="str">
            <v>Amaranthus</v>
          </cell>
          <cell r="E41" t="str">
            <v>Amaranthaceae</v>
          </cell>
          <cell r="F41" t="str">
            <v>pigweed</v>
          </cell>
          <cell r="H41" t="str">
            <v>genus</v>
          </cell>
          <cell r="I41" t="str">
            <v>Amaranthus</v>
          </cell>
          <cell r="K41">
            <v>2016</v>
          </cell>
          <cell r="L41" t="str">
            <v>N/I</v>
          </cell>
        </row>
        <row r="42">
          <cell r="A42" t="str">
            <v>AMHY</v>
          </cell>
          <cell r="B42" t="str">
            <v>F</v>
          </cell>
          <cell r="C42" t="str">
            <v>native</v>
          </cell>
          <cell r="D42" t="str">
            <v>Amaranthus hybridus</v>
          </cell>
          <cell r="E42" t="str">
            <v>Amaranthaceae</v>
          </cell>
          <cell r="F42" t="str">
            <v>slender amaranth</v>
          </cell>
          <cell r="H42" t="str">
            <v>species</v>
          </cell>
          <cell r="I42" t="str">
            <v>Amaranthus</v>
          </cell>
          <cell r="K42">
            <v>2013</v>
          </cell>
          <cell r="L42" t="str">
            <v>N</v>
          </cell>
        </row>
        <row r="43">
          <cell r="A43" t="str">
            <v>AMPA</v>
          </cell>
          <cell r="B43" t="str">
            <v>F</v>
          </cell>
          <cell r="C43" t="str">
            <v>native</v>
          </cell>
          <cell r="D43" t="str">
            <v>Amaranthus palmeri</v>
          </cell>
          <cell r="E43" t="str">
            <v>Amaranthaceae</v>
          </cell>
          <cell r="F43" t="str">
            <v>carelessweed</v>
          </cell>
          <cell r="H43" t="str">
            <v>species</v>
          </cell>
          <cell r="I43" t="str">
            <v>Amaranthus</v>
          </cell>
          <cell r="K43">
            <v>2014</v>
          </cell>
          <cell r="L43" t="str">
            <v>N</v>
          </cell>
        </row>
        <row r="44">
          <cell r="A44" t="str">
            <v>AMRE</v>
          </cell>
          <cell r="B44" t="str">
            <v>F</v>
          </cell>
          <cell r="C44" t="str">
            <v>introduced</v>
          </cell>
          <cell r="D44" t="str">
            <v>Amaranthus retroflexus</v>
          </cell>
          <cell r="E44" t="str">
            <v>Amaranthaceae</v>
          </cell>
          <cell r="F44" t="str">
            <v>redroot amaranth</v>
          </cell>
          <cell r="H44" t="str">
            <v>species</v>
          </cell>
          <cell r="I44" t="str">
            <v>Amaranthus</v>
          </cell>
          <cell r="K44">
            <v>2012</v>
          </cell>
          <cell r="L44" t="str">
            <v>introduced</v>
          </cell>
        </row>
        <row r="45">
          <cell r="A45" t="str">
            <v>AMSP</v>
          </cell>
          <cell r="B45" t="str">
            <v>F</v>
          </cell>
          <cell r="C45" t="str">
            <v>introduced</v>
          </cell>
          <cell r="D45" t="str">
            <v>Amaranthus spinosus</v>
          </cell>
          <cell r="E45" t="str">
            <v>Amaranthaceae</v>
          </cell>
          <cell r="F45" t="str">
            <v>spiny amaranth</v>
          </cell>
          <cell r="H45" t="str">
            <v>species</v>
          </cell>
          <cell r="I45" t="str">
            <v>Amaranthus</v>
          </cell>
          <cell r="K45">
            <v>2012</v>
          </cell>
          <cell r="L45" t="str">
            <v>introduced</v>
          </cell>
        </row>
        <row r="46">
          <cell r="A46" t="str">
            <v>AMAR2</v>
          </cell>
          <cell r="B46" t="str">
            <v>F</v>
          </cell>
          <cell r="C46" t="str">
            <v>native</v>
          </cell>
          <cell r="D46" t="str">
            <v>Ambrosia artemisiifolia</v>
          </cell>
          <cell r="E46" t="str">
            <v>Asteraceae</v>
          </cell>
          <cell r="F46" t="str">
            <v>annual ragweed</v>
          </cell>
          <cell r="H46" t="str">
            <v>species</v>
          </cell>
          <cell r="I46" t="str">
            <v>Ambrosia</v>
          </cell>
          <cell r="K46">
            <v>2011</v>
          </cell>
          <cell r="L46" t="str">
            <v>N</v>
          </cell>
        </row>
        <row r="47">
          <cell r="A47" t="str">
            <v>AMPS</v>
          </cell>
          <cell r="B47" t="str">
            <v>F</v>
          </cell>
          <cell r="C47" t="str">
            <v>introduced</v>
          </cell>
          <cell r="D47" t="str">
            <v>Ambrosia psilostachya</v>
          </cell>
          <cell r="E47" t="str">
            <v>Asteraceae</v>
          </cell>
          <cell r="F47" t="str">
            <v>Cuman ragweed</v>
          </cell>
          <cell r="H47" t="str">
            <v>species</v>
          </cell>
          <cell r="I47" t="str">
            <v>Ambrosia</v>
          </cell>
          <cell r="K47">
            <v>2014</v>
          </cell>
          <cell r="L47" t="str">
            <v>introduced</v>
          </cell>
        </row>
        <row r="48">
          <cell r="A48" t="str">
            <v>AMMU</v>
          </cell>
          <cell r="B48" t="str">
            <v>F</v>
          </cell>
          <cell r="C48" t="str">
            <v>native</v>
          </cell>
          <cell r="D48" t="str">
            <v>Amianthium muscitoxicum</v>
          </cell>
          <cell r="E48" t="str">
            <v>Melanthiaceae</v>
          </cell>
          <cell r="F48" t="str">
            <v>flypoison</v>
          </cell>
          <cell r="H48" t="str">
            <v>species</v>
          </cell>
          <cell r="I48" t="str">
            <v>Amianthium</v>
          </cell>
          <cell r="K48">
            <v>2012</v>
          </cell>
          <cell r="L48" t="str">
            <v>N</v>
          </cell>
        </row>
        <row r="49">
          <cell r="A49" t="str">
            <v>AMFR</v>
          </cell>
          <cell r="B49" t="str">
            <v>W</v>
          </cell>
          <cell r="C49" t="str">
            <v>native</v>
          </cell>
          <cell r="D49" t="str">
            <v>Amorpha fruticosa</v>
          </cell>
          <cell r="E49" t="str">
            <v>Fabaceae</v>
          </cell>
          <cell r="F49" t="str">
            <v>false indigo bush</v>
          </cell>
          <cell r="H49" t="str">
            <v>species</v>
          </cell>
          <cell r="I49" t="str">
            <v>Amorpha</v>
          </cell>
          <cell r="K49">
            <v>2014</v>
          </cell>
          <cell r="L49" t="str">
            <v>N</v>
          </cell>
        </row>
        <row r="50">
          <cell r="A50" t="str">
            <v>AMBR2</v>
          </cell>
          <cell r="B50" t="str">
            <v>F</v>
          </cell>
          <cell r="C50" t="str">
            <v>native</v>
          </cell>
          <cell r="D50" t="str">
            <v>Amphicarpaea bracteata</v>
          </cell>
          <cell r="E50" t="str">
            <v>Fabaceae</v>
          </cell>
          <cell r="F50" t="str">
            <v>American hogpeanut</v>
          </cell>
          <cell r="H50" t="str">
            <v>species</v>
          </cell>
          <cell r="I50" t="str">
            <v>Amphicarpaea</v>
          </cell>
          <cell r="K50">
            <v>2017</v>
          </cell>
          <cell r="L50" t="str">
            <v>N</v>
          </cell>
        </row>
        <row r="51">
          <cell r="A51" t="str">
            <v>ANAR</v>
          </cell>
          <cell r="B51" t="str">
            <v>F</v>
          </cell>
          <cell r="C51" t="str">
            <v>introduced</v>
          </cell>
          <cell r="D51" t="str">
            <v>Anagallis arvensis</v>
          </cell>
          <cell r="E51" t="str">
            <v>Primulaceae</v>
          </cell>
          <cell r="F51" t="str">
            <v>scarlet pimpernel</v>
          </cell>
          <cell r="H51" t="str">
            <v>species</v>
          </cell>
          <cell r="I51" t="str">
            <v>Anagallis</v>
          </cell>
          <cell r="K51">
            <v>2011</v>
          </cell>
          <cell r="L51" t="str">
            <v>introduced</v>
          </cell>
        </row>
        <row r="52">
          <cell r="A52" t="str">
            <v>ANMA</v>
          </cell>
          <cell r="B52" t="str">
            <v>F</v>
          </cell>
          <cell r="C52" t="str">
            <v>native</v>
          </cell>
          <cell r="D52" t="str">
            <v>Anaphalis margaritacea</v>
          </cell>
          <cell r="E52" t="str">
            <v>Asteraceae</v>
          </cell>
          <cell r="F52" t="str">
            <v>western pearly everlasting</v>
          </cell>
          <cell r="H52" t="str">
            <v>species</v>
          </cell>
          <cell r="I52" t="str">
            <v>Anaphalis</v>
          </cell>
          <cell r="K52">
            <v>2019</v>
          </cell>
          <cell r="L52" t="str">
            <v>N</v>
          </cell>
        </row>
        <row r="53">
          <cell r="A53" t="str">
            <v>ANAR16</v>
          </cell>
          <cell r="B53" t="str">
            <v>F</v>
          </cell>
          <cell r="C53" t="str">
            <v>introduced</v>
          </cell>
          <cell r="D53" t="str">
            <v>Anchusa arvensis</v>
          </cell>
          <cell r="E53" t="str">
            <v>Boraginaceae</v>
          </cell>
          <cell r="F53" t="str">
            <v>small bugloss</v>
          </cell>
          <cell r="H53" t="str">
            <v>species</v>
          </cell>
          <cell r="I53" t="str">
            <v>Anchusa</v>
          </cell>
          <cell r="K53">
            <v>2011</v>
          </cell>
          <cell r="L53" t="str">
            <v>introduced</v>
          </cell>
        </row>
        <row r="54">
          <cell r="A54" t="str">
            <v>ANDRO2</v>
          </cell>
          <cell r="B54" t="str">
            <v>G</v>
          </cell>
          <cell r="C54" t="str">
            <v>native</v>
          </cell>
          <cell r="D54" t="str">
            <v>Andropogon</v>
          </cell>
          <cell r="E54" t="str">
            <v>Poaceae</v>
          </cell>
          <cell r="F54" t="str">
            <v>bluestem</v>
          </cell>
          <cell r="H54" t="str">
            <v>genus</v>
          </cell>
          <cell r="I54" t="str">
            <v>Andropogon</v>
          </cell>
          <cell r="K54">
            <v>2016</v>
          </cell>
          <cell r="L54" t="str">
            <v>N</v>
          </cell>
        </row>
        <row r="55">
          <cell r="A55" t="str">
            <v>ANGE</v>
          </cell>
          <cell r="B55" t="str">
            <v>G</v>
          </cell>
          <cell r="C55" t="str">
            <v>native</v>
          </cell>
          <cell r="D55" t="str">
            <v>Andropogon gerardii</v>
          </cell>
          <cell r="E55" t="str">
            <v>Poaceae</v>
          </cell>
          <cell r="F55" t="str">
            <v>big bluestem</v>
          </cell>
          <cell r="H55" t="str">
            <v>species</v>
          </cell>
          <cell r="I55" t="str">
            <v>Andropogon</v>
          </cell>
          <cell r="K55">
            <v>2011</v>
          </cell>
          <cell r="L55" t="str">
            <v>N</v>
          </cell>
        </row>
        <row r="56">
          <cell r="A56" t="str">
            <v>ANTE2</v>
          </cell>
          <cell r="B56" t="str">
            <v>G</v>
          </cell>
          <cell r="C56" t="str">
            <v>native</v>
          </cell>
          <cell r="D56" t="str">
            <v>Andropogon ternarius</v>
          </cell>
          <cell r="E56" t="str">
            <v>Poaceae</v>
          </cell>
          <cell r="F56" t="str">
            <v>splitbeard bluestem</v>
          </cell>
          <cell r="H56" t="str">
            <v>species</v>
          </cell>
          <cell r="I56" t="str">
            <v>Andropogon</v>
          </cell>
          <cell r="K56">
            <v>2016</v>
          </cell>
          <cell r="L56" t="str">
            <v>N</v>
          </cell>
        </row>
        <row r="57">
          <cell r="A57" t="str">
            <v>ANVI2</v>
          </cell>
          <cell r="B57" t="str">
            <v>G</v>
          </cell>
          <cell r="C57" t="str">
            <v>native</v>
          </cell>
          <cell r="D57" t="str">
            <v>Andropogon virginicus</v>
          </cell>
          <cell r="E57" t="str">
            <v>Poaceae</v>
          </cell>
          <cell r="F57" t="str">
            <v>broomsedge bluestem</v>
          </cell>
          <cell r="H57" t="str">
            <v>species</v>
          </cell>
          <cell r="I57" t="str">
            <v>Andropogon</v>
          </cell>
          <cell r="K57">
            <v>2011</v>
          </cell>
          <cell r="L57" t="str">
            <v>N</v>
          </cell>
        </row>
        <row r="58">
          <cell r="A58" t="str">
            <v>ANTEN</v>
          </cell>
          <cell r="B58" t="str">
            <v>F</v>
          </cell>
          <cell r="C58" t="str">
            <v>native</v>
          </cell>
          <cell r="D58" t="str">
            <v>Antennaria</v>
          </cell>
          <cell r="E58" t="str">
            <v>Asteraceae</v>
          </cell>
          <cell r="F58" t="str">
            <v>pussytoes</v>
          </cell>
          <cell r="H58" t="str">
            <v>genus</v>
          </cell>
          <cell r="I58" t="str">
            <v>Antennaria</v>
          </cell>
          <cell r="K58">
            <v>2012</v>
          </cell>
          <cell r="L58" t="str">
            <v>N</v>
          </cell>
        </row>
        <row r="59">
          <cell r="A59" t="str">
            <v>ANNE</v>
          </cell>
          <cell r="B59" t="str">
            <v>F</v>
          </cell>
          <cell r="C59" t="str">
            <v>native</v>
          </cell>
          <cell r="D59" t="str">
            <v>Antennaria neglecta</v>
          </cell>
          <cell r="E59" t="str">
            <v>Asteraceae</v>
          </cell>
          <cell r="F59" t="str">
            <v>field pussytoes</v>
          </cell>
          <cell r="H59" t="str">
            <v>species</v>
          </cell>
          <cell r="I59" t="str">
            <v>Antennaria</v>
          </cell>
          <cell r="K59">
            <v>2011</v>
          </cell>
          <cell r="L59" t="str">
            <v>N</v>
          </cell>
        </row>
        <row r="60">
          <cell r="A60" t="str">
            <v>ANOD</v>
          </cell>
          <cell r="B60" t="str">
            <v>G</v>
          </cell>
          <cell r="C60" t="str">
            <v>introduced</v>
          </cell>
          <cell r="D60" t="str">
            <v>Anthoxanthum odoratum</v>
          </cell>
          <cell r="E60" t="str">
            <v>Poaceae</v>
          </cell>
          <cell r="F60" t="str">
            <v>sweet vernalgrass</v>
          </cell>
          <cell r="H60" t="str">
            <v>species</v>
          </cell>
          <cell r="I60" t="str">
            <v>Anthoxanthum</v>
          </cell>
          <cell r="K60">
            <v>2011</v>
          </cell>
          <cell r="L60" t="str">
            <v>introduced</v>
          </cell>
        </row>
        <row r="61">
          <cell r="A61" t="str">
            <v>APIAC</v>
          </cell>
          <cell r="B61" t="str">
            <v>F</v>
          </cell>
          <cell r="C61" t="str">
            <v>uncertain</v>
          </cell>
          <cell r="D61" t="str">
            <v>Apiaceae</v>
          </cell>
          <cell r="E61" t="str">
            <v>Apiaceae</v>
          </cell>
          <cell r="F61" t="str">
            <v>carrot family</v>
          </cell>
          <cell r="H61" t="str">
            <v>family</v>
          </cell>
          <cell r="I61" t="str">
            <v>unknown</v>
          </cell>
          <cell r="K61">
            <v>2012</v>
          </cell>
          <cell r="L61" t="str">
            <v>N/I</v>
          </cell>
        </row>
        <row r="62">
          <cell r="A62" t="str">
            <v>APOCY</v>
          </cell>
          <cell r="B62" t="str">
            <v>F</v>
          </cell>
          <cell r="C62" t="str">
            <v>native</v>
          </cell>
          <cell r="D62" t="str">
            <v>Apocynum</v>
          </cell>
          <cell r="E62" t="str">
            <v>Apocynaceae</v>
          </cell>
          <cell r="F62" t="str">
            <v>dogbane</v>
          </cell>
          <cell r="H62" t="str">
            <v>genus</v>
          </cell>
          <cell r="I62" t="str">
            <v>Apocynum</v>
          </cell>
          <cell r="K62">
            <v>2012</v>
          </cell>
          <cell r="L62" t="str">
            <v>N</v>
          </cell>
        </row>
        <row r="63">
          <cell r="A63" t="str">
            <v>APAN2</v>
          </cell>
          <cell r="B63" t="str">
            <v>F</v>
          </cell>
          <cell r="C63" t="str">
            <v>native</v>
          </cell>
          <cell r="D63" t="str">
            <v>Apocynum androsaemifolium</v>
          </cell>
          <cell r="E63" t="str">
            <v>Apocynaceae</v>
          </cell>
          <cell r="F63" t="str">
            <v>spreading dogbane</v>
          </cell>
          <cell r="H63" t="str">
            <v>species</v>
          </cell>
          <cell r="I63" t="str">
            <v>Apocynum</v>
          </cell>
          <cell r="K63">
            <v>2011</v>
          </cell>
          <cell r="L63" t="str">
            <v>N</v>
          </cell>
        </row>
        <row r="64">
          <cell r="A64" t="str">
            <v>APCA</v>
          </cell>
          <cell r="B64" t="str">
            <v>F</v>
          </cell>
          <cell r="C64" t="str">
            <v>native</v>
          </cell>
          <cell r="D64" t="str">
            <v>Apocynum cannabinum</v>
          </cell>
          <cell r="E64" t="str">
            <v>Apocynaceae</v>
          </cell>
          <cell r="F64" t="str">
            <v>Indianhemp</v>
          </cell>
          <cell r="H64" t="str">
            <v>species</v>
          </cell>
          <cell r="I64" t="str">
            <v>Apocynum</v>
          </cell>
          <cell r="K64">
            <v>2011</v>
          </cell>
          <cell r="L64" t="str">
            <v>N</v>
          </cell>
        </row>
        <row r="65">
          <cell r="A65" t="str">
            <v>AQCA</v>
          </cell>
          <cell r="B65" t="str">
            <v>F</v>
          </cell>
          <cell r="C65" t="str">
            <v>native</v>
          </cell>
          <cell r="D65" t="str">
            <v>Aquilegia canadensis</v>
          </cell>
          <cell r="E65" t="str">
            <v>Ranunculaceae</v>
          </cell>
          <cell r="F65" t="str">
            <v>red columbine</v>
          </cell>
          <cell r="H65" t="str">
            <v>species</v>
          </cell>
          <cell r="I65" t="str">
            <v>Aquilegia</v>
          </cell>
          <cell r="K65">
            <v>2011</v>
          </cell>
          <cell r="L65" t="str">
            <v>N</v>
          </cell>
        </row>
        <row r="66">
          <cell r="A66" t="str">
            <v>ARTH</v>
          </cell>
          <cell r="B66" t="str">
            <v>F</v>
          </cell>
          <cell r="C66" t="str">
            <v>introduced</v>
          </cell>
          <cell r="D66" t="str">
            <v>Arabidopsis thaliana</v>
          </cell>
          <cell r="E66" t="str">
            <v>Brassicaceae</v>
          </cell>
          <cell r="F66" t="str">
            <v>mouseear cress</v>
          </cell>
          <cell r="H66" t="str">
            <v>species</v>
          </cell>
          <cell r="I66" t="str">
            <v>Arabidopsis</v>
          </cell>
          <cell r="K66">
            <v>2011</v>
          </cell>
          <cell r="L66" t="str">
            <v>introduced</v>
          </cell>
        </row>
        <row r="67">
          <cell r="A67" t="str">
            <v>ARHI</v>
          </cell>
          <cell r="B67" t="str">
            <v>F</v>
          </cell>
          <cell r="C67" t="str">
            <v>native</v>
          </cell>
          <cell r="D67" t="str">
            <v>Arabis hirsuta</v>
          </cell>
          <cell r="E67" t="str">
            <v>Brassicaceae</v>
          </cell>
          <cell r="F67" t="str">
            <v>hairy rockcress</v>
          </cell>
          <cell r="G67" t="str">
            <v>specimen would be state record (unless planted)</v>
          </cell>
          <cell r="H67" t="str">
            <v>species</v>
          </cell>
          <cell r="I67" t="str">
            <v>Arabis</v>
          </cell>
          <cell r="K67">
            <v>2014</v>
          </cell>
          <cell r="L67" t="str">
            <v>N</v>
          </cell>
        </row>
        <row r="68">
          <cell r="A68" t="str">
            <v>ARLA3</v>
          </cell>
          <cell r="B68" t="str">
            <v>F</v>
          </cell>
          <cell r="C68" t="str">
            <v>introduced</v>
          </cell>
          <cell r="D68" t="str">
            <v>Arctium lappa</v>
          </cell>
          <cell r="E68" t="str">
            <v>Asteraceae</v>
          </cell>
          <cell r="F68" t="str">
            <v>greater burdock</v>
          </cell>
          <cell r="G68" t="str">
            <v>specimen would be state record (unless planted)</v>
          </cell>
          <cell r="H68" t="str">
            <v>species</v>
          </cell>
          <cell r="I68" t="str">
            <v>Arctium</v>
          </cell>
          <cell r="K68">
            <v>2011</v>
          </cell>
          <cell r="L68" t="str">
            <v>introduced</v>
          </cell>
        </row>
        <row r="69">
          <cell r="A69" t="str">
            <v>ARMI2</v>
          </cell>
          <cell r="B69" t="str">
            <v>F</v>
          </cell>
          <cell r="C69" t="str">
            <v>introduced</v>
          </cell>
          <cell r="D69" t="str">
            <v>Arctium minus</v>
          </cell>
          <cell r="E69" t="str">
            <v>Asteraceae</v>
          </cell>
          <cell r="F69" t="str">
            <v>lesser burdock</v>
          </cell>
          <cell r="H69" t="str">
            <v>species</v>
          </cell>
          <cell r="I69" t="str">
            <v>Arctium</v>
          </cell>
          <cell r="K69">
            <v>2013</v>
          </cell>
          <cell r="L69" t="str">
            <v>introduced</v>
          </cell>
        </row>
        <row r="70">
          <cell r="A70" t="str">
            <v>ARSE2</v>
          </cell>
          <cell r="B70" t="str">
            <v>F</v>
          </cell>
          <cell r="C70" t="str">
            <v>introduced</v>
          </cell>
          <cell r="D70" t="str">
            <v>Arenaria serpyllifolia</v>
          </cell>
          <cell r="E70" t="str">
            <v>Caryophyllaceae</v>
          </cell>
          <cell r="F70" t="str">
            <v>thymeleaf sandwort</v>
          </cell>
          <cell r="H70" t="str">
            <v>species</v>
          </cell>
          <cell r="I70" t="str">
            <v>Arenaria</v>
          </cell>
          <cell r="K70">
            <v>2011</v>
          </cell>
          <cell r="L70" t="str">
            <v>introduced</v>
          </cell>
        </row>
        <row r="71">
          <cell r="A71" t="str">
            <v>ARTR</v>
          </cell>
          <cell r="B71" t="str">
            <v>F</v>
          </cell>
          <cell r="C71" t="str">
            <v>native</v>
          </cell>
          <cell r="D71" t="str">
            <v>Arisaema triphyllum</v>
          </cell>
          <cell r="E71" t="str">
            <v>Araceae</v>
          </cell>
          <cell r="F71" t="str">
            <v>Jack-in-the-pulpit</v>
          </cell>
          <cell r="H71" t="str">
            <v>species</v>
          </cell>
          <cell r="I71" t="str">
            <v>Arisaema</v>
          </cell>
          <cell r="K71">
            <v>2017</v>
          </cell>
          <cell r="L71" t="str">
            <v>N</v>
          </cell>
        </row>
        <row r="72">
          <cell r="A72" t="str">
            <v>ARDI4</v>
          </cell>
          <cell r="B72" t="str">
            <v>G</v>
          </cell>
          <cell r="C72" t="str">
            <v>native</v>
          </cell>
          <cell r="D72" t="str">
            <v>Aristida dichotoma</v>
          </cell>
          <cell r="E72" t="str">
            <v>Poaceae</v>
          </cell>
          <cell r="F72" t="str">
            <v>churchmouse threeawn</v>
          </cell>
          <cell r="H72" t="str">
            <v>species</v>
          </cell>
          <cell r="I72" t="str">
            <v>Aristida</v>
          </cell>
          <cell r="K72">
            <v>2012</v>
          </cell>
          <cell r="L72" t="str">
            <v>N</v>
          </cell>
        </row>
        <row r="73">
          <cell r="A73" t="str">
            <v>AREL3</v>
          </cell>
          <cell r="B73" t="str">
            <v>G</v>
          </cell>
          <cell r="C73" t="str">
            <v>introduced</v>
          </cell>
          <cell r="D73" t="str">
            <v>Arrhenatherum elatius</v>
          </cell>
          <cell r="E73" t="str">
            <v>Poaceae</v>
          </cell>
          <cell r="F73" t="str">
            <v>tall oatgrass</v>
          </cell>
          <cell r="H73" t="str">
            <v>species</v>
          </cell>
          <cell r="I73" t="str">
            <v>Arrhenatherum</v>
          </cell>
          <cell r="K73">
            <v>2011</v>
          </cell>
          <cell r="L73" t="str">
            <v>introduced</v>
          </cell>
        </row>
        <row r="74">
          <cell r="A74" t="str">
            <v>ARAN3</v>
          </cell>
          <cell r="B74" t="str">
            <v>F</v>
          </cell>
          <cell r="C74" t="str">
            <v>introduced</v>
          </cell>
          <cell r="D74" t="str">
            <v>Artemisia annua</v>
          </cell>
          <cell r="E74" t="str">
            <v>Asteraceae</v>
          </cell>
          <cell r="F74" t="str">
            <v>sweet sagewort</v>
          </cell>
          <cell r="H74" t="str">
            <v>species</v>
          </cell>
          <cell r="I74" t="str">
            <v>Artemisia</v>
          </cell>
          <cell r="K74">
            <v>2011</v>
          </cell>
          <cell r="L74" t="str">
            <v>introduced</v>
          </cell>
        </row>
        <row r="75">
          <cell r="A75" t="str">
            <v>ARBI2</v>
          </cell>
          <cell r="B75" t="str">
            <v>F</v>
          </cell>
          <cell r="C75" t="str">
            <v>introduced</v>
          </cell>
          <cell r="D75" t="str">
            <v>Artemisia biennis</v>
          </cell>
          <cell r="E75" t="str">
            <v>Asteraceae</v>
          </cell>
          <cell r="F75" t="str">
            <v>biennial wormwood</v>
          </cell>
          <cell r="G75" t="str">
            <v>specimen would be state record (unless planted)</v>
          </cell>
          <cell r="H75" t="str">
            <v>species</v>
          </cell>
          <cell r="I75" t="str">
            <v>Artemisia</v>
          </cell>
          <cell r="K75">
            <v>2011</v>
          </cell>
          <cell r="L75" t="str">
            <v>introduced</v>
          </cell>
        </row>
        <row r="76">
          <cell r="A76" t="str">
            <v>ARCAC</v>
          </cell>
          <cell r="B76" t="str">
            <v>F</v>
          </cell>
          <cell r="C76" t="str">
            <v>native</v>
          </cell>
          <cell r="D76" t="str">
            <v>Artemisia campestris ssp. caudata</v>
          </cell>
          <cell r="E76" t="str">
            <v>Asteraceae</v>
          </cell>
          <cell r="F76" t="str">
            <v>field sagewort</v>
          </cell>
          <cell r="G76" t="str">
            <v>specimen would be state record (unless planted)</v>
          </cell>
          <cell r="H76" t="str">
            <v>subspecies</v>
          </cell>
          <cell r="I76" t="str">
            <v>Artemisia</v>
          </cell>
          <cell r="K76">
            <v>2011</v>
          </cell>
          <cell r="L76" t="str">
            <v>N</v>
          </cell>
        </row>
        <row r="77">
          <cell r="A77" t="str">
            <v>ARVU</v>
          </cell>
          <cell r="B77" t="str">
            <v>F</v>
          </cell>
          <cell r="C77" t="str">
            <v>introduced</v>
          </cell>
          <cell r="D77" t="str">
            <v>Artemisia vulgaris</v>
          </cell>
          <cell r="E77" t="str">
            <v>Asteraceae</v>
          </cell>
          <cell r="F77" t="str">
            <v>common wormwood</v>
          </cell>
          <cell r="H77" t="str">
            <v>species</v>
          </cell>
          <cell r="I77" t="str">
            <v>Artemisia</v>
          </cell>
          <cell r="K77">
            <v>2012</v>
          </cell>
          <cell r="L77" t="str">
            <v>introduced</v>
          </cell>
        </row>
        <row r="78">
          <cell r="A78" t="str">
            <v>ARHI3</v>
          </cell>
          <cell r="B78" t="str">
            <v>G</v>
          </cell>
          <cell r="C78" t="str">
            <v>invasive</v>
          </cell>
          <cell r="D78" t="str">
            <v>Arthraxon hispidus</v>
          </cell>
          <cell r="E78" t="str">
            <v>Poaceae</v>
          </cell>
          <cell r="F78" t="str">
            <v>small carpetgrass</v>
          </cell>
          <cell r="H78" t="str">
            <v>species</v>
          </cell>
          <cell r="I78" t="str">
            <v>Arthraxon</v>
          </cell>
          <cell r="K78">
            <v>2011</v>
          </cell>
          <cell r="L78" t="str">
            <v>introduced</v>
          </cell>
        </row>
        <row r="79">
          <cell r="A79" t="str">
            <v>ASCLE</v>
          </cell>
          <cell r="B79" t="str">
            <v>F</v>
          </cell>
          <cell r="C79" t="str">
            <v>native</v>
          </cell>
          <cell r="D79" t="str">
            <v>Asclepias</v>
          </cell>
          <cell r="E79" t="str">
            <v>Apocynaceae</v>
          </cell>
          <cell r="F79" t="str">
            <v>milkweed</v>
          </cell>
          <cell r="H79" t="str">
            <v>genus</v>
          </cell>
          <cell r="I79" t="str">
            <v>Asclepias</v>
          </cell>
          <cell r="K79">
            <v>2012</v>
          </cell>
          <cell r="L79" t="str">
            <v>N</v>
          </cell>
        </row>
        <row r="80">
          <cell r="A80" t="str">
            <v>ASIN</v>
          </cell>
          <cell r="B80" t="str">
            <v>F</v>
          </cell>
          <cell r="C80" t="str">
            <v>native</v>
          </cell>
          <cell r="D80" t="str">
            <v>Asclepias incarnata</v>
          </cell>
          <cell r="E80" t="str">
            <v>Apocynaceae</v>
          </cell>
          <cell r="F80" t="str">
            <v>swamp milkweed</v>
          </cell>
          <cell r="H80" t="str">
            <v>species</v>
          </cell>
          <cell r="I80" t="str">
            <v>Asclepias</v>
          </cell>
          <cell r="K80">
            <v>2011</v>
          </cell>
          <cell r="L80" t="str">
            <v>N</v>
          </cell>
        </row>
        <row r="81">
          <cell r="A81" t="str">
            <v>ASPU2</v>
          </cell>
          <cell r="B81" t="str">
            <v>F</v>
          </cell>
          <cell r="C81" t="str">
            <v>native</v>
          </cell>
          <cell r="D81" t="str">
            <v>Asclepias purpurascens</v>
          </cell>
          <cell r="E81" t="str">
            <v>Apocynaceae</v>
          </cell>
          <cell r="F81" t="str">
            <v>purple milkweed</v>
          </cell>
          <cell r="H81" t="str">
            <v>species</v>
          </cell>
          <cell r="I81" t="str">
            <v>Asclepias</v>
          </cell>
          <cell r="K81">
            <v>2012</v>
          </cell>
          <cell r="L81" t="str">
            <v>N</v>
          </cell>
        </row>
        <row r="82">
          <cell r="A82" t="str">
            <v>ASSY</v>
          </cell>
          <cell r="B82" t="str">
            <v>F</v>
          </cell>
          <cell r="C82" t="str">
            <v>native</v>
          </cell>
          <cell r="D82" t="str">
            <v>Asclepias syriaca</v>
          </cell>
          <cell r="E82" t="str">
            <v>Apocynaceae</v>
          </cell>
          <cell r="F82" t="str">
            <v>common milkweed</v>
          </cell>
          <cell r="H82" t="str">
            <v>species</v>
          </cell>
          <cell r="I82" t="str">
            <v>Asclepias</v>
          </cell>
          <cell r="K82">
            <v>2011</v>
          </cell>
          <cell r="L82" t="str">
            <v>N</v>
          </cell>
        </row>
        <row r="83">
          <cell r="A83" t="str">
            <v>ASTU</v>
          </cell>
          <cell r="B83" t="str">
            <v>F</v>
          </cell>
          <cell r="C83" t="str">
            <v>native</v>
          </cell>
          <cell r="D83" t="str">
            <v>Asclepias tuberosa</v>
          </cell>
          <cell r="E83" t="str">
            <v>Apocynaceae</v>
          </cell>
          <cell r="F83" t="str">
            <v>butterfly milkweed</v>
          </cell>
          <cell r="H83" t="str">
            <v>species</v>
          </cell>
          <cell r="I83" t="str">
            <v>Asclepias</v>
          </cell>
          <cell r="K83">
            <v>2011</v>
          </cell>
          <cell r="L83" t="str">
            <v>N</v>
          </cell>
        </row>
        <row r="84">
          <cell r="A84" t="str">
            <v>ASTUT2</v>
          </cell>
          <cell r="B84" t="str">
            <v>F</v>
          </cell>
          <cell r="C84" t="str">
            <v>native</v>
          </cell>
          <cell r="D84" t="str">
            <v>Asclepias tuberosa ssp. tuberosa</v>
          </cell>
          <cell r="E84" t="str">
            <v>Apocynaceae</v>
          </cell>
          <cell r="F84" t="str">
            <v>butterfly milkweed</v>
          </cell>
          <cell r="H84" t="str">
            <v>subspecies</v>
          </cell>
          <cell r="I84" t="str">
            <v>Asclepias</v>
          </cell>
          <cell r="K84">
            <v>2016</v>
          </cell>
          <cell r="L84" t="str">
            <v>N</v>
          </cell>
        </row>
        <row r="85">
          <cell r="A85" t="str">
            <v>ASVI</v>
          </cell>
          <cell r="B85" t="str">
            <v>F</v>
          </cell>
          <cell r="C85" t="str">
            <v>native</v>
          </cell>
          <cell r="D85" t="str">
            <v>Asclepias viridiflora</v>
          </cell>
          <cell r="E85" t="str">
            <v>Apocynaceae</v>
          </cell>
          <cell r="F85" t="str">
            <v>green comet milkweed</v>
          </cell>
          <cell r="H85" t="str">
            <v>species</v>
          </cell>
          <cell r="I85" t="str">
            <v>Asclepias</v>
          </cell>
          <cell r="K85">
            <v>2011</v>
          </cell>
          <cell r="L85" t="str">
            <v>N</v>
          </cell>
        </row>
        <row r="86">
          <cell r="A86" t="str">
            <v>ASOF</v>
          </cell>
          <cell r="B86" t="str">
            <v>F</v>
          </cell>
          <cell r="C86" t="str">
            <v>introduced</v>
          </cell>
          <cell r="D86" t="str">
            <v>Asparagus officinalis</v>
          </cell>
          <cell r="E86" t="str">
            <v>Liliaceae</v>
          </cell>
          <cell r="F86" t="str">
            <v>garden asparagus</v>
          </cell>
          <cell r="G86" t="str">
            <v>SCBI experimental plots</v>
          </cell>
          <cell r="H86" t="str">
            <v>species</v>
          </cell>
          <cell r="I86" t="str">
            <v>Asparagus</v>
          </cell>
          <cell r="K86">
            <v>2019</v>
          </cell>
          <cell r="L86" t="str">
            <v>introduced</v>
          </cell>
        </row>
        <row r="87">
          <cell r="A87" t="str">
            <v>ASPL</v>
          </cell>
          <cell r="B87" t="str">
            <v>F</v>
          </cell>
          <cell r="C87" t="str">
            <v>native</v>
          </cell>
          <cell r="D87" t="str">
            <v>Asplenium platyneuron</v>
          </cell>
          <cell r="E87" t="str">
            <v>Aspleniaceae</v>
          </cell>
          <cell r="F87" t="str">
            <v>ebony spleenwort</v>
          </cell>
          <cell r="H87" t="str">
            <v>species</v>
          </cell>
          <cell r="I87" t="str">
            <v>Asplenium</v>
          </cell>
          <cell r="K87">
            <v>2011</v>
          </cell>
          <cell r="L87" t="str">
            <v>N</v>
          </cell>
        </row>
        <row r="88">
          <cell r="A88" t="str">
            <v>ASTR2</v>
          </cell>
          <cell r="B88" t="str">
            <v>F</v>
          </cell>
          <cell r="C88" t="str">
            <v>native</v>
          </cell>
          <cell r="D88" t="str">
            <v>Asplenium trichomanes</v>
          </cell>
          <cell r="E88" t="str">
            <v>Aspleniaceae</v>
          </cell>
          <cell r="F88" t="str">
            <v>maidenhair spleenwort</v>
          </cell>
          <cell r="H88" t="str">
            <v>species</v>
          </cell>
          <cell r="I88" t="str">
            <v>Asplenium</v>
          </cell>
          <cell r="K88">
            <v>2015</v>
          </cell>
          <cell r="L88" t="str">
            <v>N</v>
          </cell>
        </row>
        <row r="89">
          <cell r="A89" t="str">
            <v>ASTER</v>
          </cell>
          <cell r="B89" t="str">
            <v>F</v>
          </cell>
          <cell r="C89" t="str">
            <v>uncertain</v>
          </cell>
          <cell r="D89" t="str">
            <v>Aster</v>
          </cell>
          <cell r="E89" t="str">
            <v>Asteraceae</v>
          </cell>
          <cell r="F89" t="str">
            <v>aster</v>
          </cell>
          <cell r="H89" t="str">
            <v>genus</v>
          </cell>
          <cell r="I89" t="str">
            <v>Aster</v>
          </cell>
          <cell r="K89">
            <v>2013</v>
          </cell>
          <cell r="L89" t="str">
            <v>N/I</v>
          </cell>
        </row>
        <row r="90">
          <cell r="A90" t="str">
            <v>ASTERA</v>
          </cell>
          <cell r="B90" t="str">
            <v>F</v>
          </cell>
          <cell r="C90" t="str">
            <v>uncertain</v>
          </cell>
          <cell r="D90" t="str">
            <v>Asteraceae</v>
          </cell>
          <cell r="E90" t="str">
            <v>Asteraceae</v>
          </cell>
          <cell r="F90" t="str">
            <v>aster family</v>
          </cell>
          <cell r="H90" t="str">
            <v>family</v>
          </cell>
          <cell r="I90" t="str">
            <v>unknown</v>
          </cell>
          <cell r="K90">
            <v>2011</v>
          </cell>
          <cell r="L90" t="str">
            <v>N/I</v>
          </cell>
        </row>
        <row r="91">
          <cell r="A91" t="str">
            <v>ASCA11</v>
          </cell>
          <cell r="B91" t="str">
            <v>F</v>
          </cell>
          <cell r="C91" t="str">
            <v>native</v>
          </cell>
          <cell r="D91" t="str">
            <v>Astragalus canadensis</v>
          </cell>
          <cell r="E91" t="str">
            <v>Fabaceae</v>
          </cell>
          <cell r="F91" t="str">
            <v>Canadian milkvetch</v>
          </cell>
          <cell r="H91" t="str">
            <v>species</v>
          </cell>
          <cell r="I91" t="str">
            <v>Astragalus</v>
          </cell>
          <cell r="K91">
            <v>2011</v>
          </cell>
          <cell r="L91" t="str">
            <v>N</v>
          </cell>
        </row>
        <row r="92">
          <cell r="A92" t="str">
            <v>AVSA</v>
          </cell>
          <cell r="B92" t="str">
            <v>G</v>
          </cell>
          <cell r="C92" t="str">
            <v>introduced</v>
          </cell>
          <cell r="D92" t="str">
            <v>Avena sativa</v>
          </cell>
          <cell r="E92" t="str">
            <v>Poaceae</v>
          </cell>
          <cell r="F92" t="str">
            <v>common oat</v>
          </cell>
          <cell r="H92" t="str">
            <v>species</v>
          </cell>
          <cell r="I92" t="str">
            <v>Avena</v>
          </cell>
          <cell r="K92">
            <v>2011</v>
          </cell>
          <cell r="L92" t="str">
            <v>introduced</v>
          </cell>
        </row>
        <row r="93">
          <cell r="A93" t="str">
            <v>AVFL2</v>
          </cell>
          <cell r="B93" t="str">
            <v>G</v>
          </cell>
          <cell r="C93" t="str">
            <v>native</v>
          </cell>
          <cell r="D93" t="str">
            <v>Avenella flexuosa</v>
          </cell>
          <cell r="E93" t="str">
            <v>Poaceae</v>
          </cell>
          <cell r="F93" t="str">
            <v>wavy hairgrass</v>
          </cell>
          <cell r="G93" t="str">
            <v>DEFLF Deschampsia flexuosa var. flexuosa in USDA NRCS</v>
          </cell>
          <cell r="H93" t="str">
            <v>species</v>
          </cell>
          <cell r="I93" t="str">
            <v>Avenella</v>
          </cell>
          <cell r="J93" t="str">
            <v>DEFLF</v>
          </cell>
          <cell r="K93">
            <v>2014</v>
          </cell>
          <cell r="L93" t="str">
            <v>N</v>
          </cell>
        </row>
        <row r="94">
          <cell r="A94" t="str">
            <v>BAAL3</v>
          </cell>
          <cell r="B94" t="str">
            <v>F</v>
          </cell>
          <cell r="C94" t="str">
            <v>native</v>
          </cell>
          <cell r="D94" t="str">
            <v>Baptisia albescens</v>
          </cell>
          <cell r="E94" t="str">
            <v>Fabaceae</v>
          </cell>
          <cell r="F94" t="str">
            <v>spiked wild indigo</v>
          </cell>
          <cell r="H94" t="str">
            <v>species</v>
          </cell>
          <cell r="I94" t="str">
            <v>Baptisia</v>
          </cell>
          <cell r="K94">
            <v>2014</v>
          </cell>
          <cell r="L94" t="str">
            <v>N</v>
          </cell>
        </row>
        <row r="95">
          <cell r="A95" t="str">
            <v>BAAUA</v>
          </cell>
          <cell r="B95" t="str">
            <v>F</v>
          </cell>
          <cell r="C95" t="str">
            <v>native</v>
          </cell>
          <cell r="D95" t="str">
            <v>Baptisia australis var. australis</v>
          </cell>
          <cell r="E95" t="str">
            <v>Fabaceae</v>
          </cell>
          <cell r="F95" t="str">
            <v>blue wild indigo</v>
          </cell>
          <cell r="H95" t="str">
            <v>variety</v>
          </cell>
          <cell r="I95" t="str">
            <v>Baptisia</v>
          </cell>
          <cell r="K95">
            <v>2013</v>
          </cell>
          <cell r="L95" t="str">
            <v>N</v>
          </cell>
        </row>
        <row r="96">
          <cell r="A96" t="str">
            <v>BAVE</v>
          </cell>
          <cell r="B96" t="str">
            <v>F</v>
          </cell>
          <cell r="C96" t="str">
            <v>introduced</v>
          </cell>
          <cell r="D96" t="str">
            <v>Barbarea verna</v>
          </cell>
          <cell r="E96" t="str">
            <v>Brassicaceae</v>
          </cell>
          <cell r="F96" t="str">
            <v>early yellowrocket</v>
          </cell>
          <cell r="H96" t="str">
            <v>species</v>
          </cell>
          <cell r="I96" t="str">
            <v>Barbarea</v>
          </cell>
          <cell r="K96">
            <v>2013</v>
          </cell>
          <cell r="L96" t="str">
            <v>introduced</v>
          </cell>
        </row>
        <row r="97">
          <cell r="A97" t="str">
            <v>BAVU</v>
          </cell>
          <cell r="B97" t="str">
            <v>F</v>
          </cell>
          <cell r="C97" t="str">
            <v>introduced</v>
          </cell>
          <cell r="D97" t="str">
            <v>Barbarea vulgaris</v>
          </cell>
          <cell r="E97" t="str">
            <v>Brassicaceae</v>
          </cell>
          <cell r="F97" t="str">
            <v>garden yellowrocket</v>
          </cell>
          <cell r="H97" t="str">
            <v>species</v>
          </cell>
          <cell r="I97" t="str">
            <v>Barbarea</v>
          </cell>
          <cell r="K97">
            <v>2011</v>
          </cell>
          <cell r="L97" t="str">
            <v>introduced</v>
          </cell>
        </row>
        <row r="98">
          <cell r="A98" t="str">
            <v>BIDEN</v>
          </cell>
          <cell r="B98" t="str">
            <v>F</v>
          </cell>
          <cell r="C98" t="str">
            <v>native</v>
          </cell>
          <cell r="D98" t="str">
            <v>Bidens</v>
          </cell>
          <cell r="E98" t="str">
            <v>Asteraceae</v>
          </cell>
          <cell r="F98" t="str">
            <v>beggarticks</v>
          </cell>
          <cell r="H98" t="str">
            <v>genus</v>
          </cell>
          <cell r="I98" t="str">
            <v>Bidens</v>
          </cell>
          <cell r="K98">
            <v>2012</v>
          </cell>
          <cell r="L98" t="str">
            <v>N</v>
          </cell>
        </row>
        <row r="99">
          <cell r="A99" t="str">
            <v>BIAR</v>
          </cell>
          <cell r="B99" t="str">
            <v>F</v>
          </cell>
          <cell r="C99" t="str">
            <v>native</v>
          </cell>
          <cell r="D99" t="str">
            <v>Bidens aristosa</v>
          </cell>
          <cell r="E99" t="str">
            <v>Asteraceae</v>
          </cell>
          <cell r="F99" t="str">
            <v>tickseed sunflower</v>
          </cell>
          <cell r="H99" t="str">
            <v>species</v>
          </cell>
          <cell r="I99" t="str">
            <v>Bidens</v>
          </cell>
          <cell r="K99">
            <v>2017</v>
          </cell>
          <cell r="L99" t="str">
            <v>N</v>
          </cell>
        </row>
        <row r="100">
          <cell r="A100" t="str">
            <v>BIBI7</v>
          </cell>
          <cell r="B100" t="str">
            <v>F</v>
          </cell>
          <cell r="C100" t="str">
            <v>native</v>
          </cell>
          <cell r="D100" t="str">
            <v>Bidens bipinnata</v>
          </cell>
          <cell r="E100" t="str">
            <v>Asteraceae</v>
          </cell>
          <cell r="F100" t="str">
            <v>Spanish needles</v>
          </cell>
          <cell r="H100" t="str">
            <v>species</v>
          </cell>
          <cell r="I100" t="str">
            <v>Bidens</v>
          </cell>
          <cell r="K100">
            <v>2012</v>
          </cell>
          <cell r="L100" t="str">
            <v>N</v>
          </cell>
        </row>
        <row r="101">
          <cell r="A101" t="str">
            <v>BICO5</v>
          </cell>
          <cell r="B101" t="str">
            <v>F</v>
          </cell>
          <cell r="C101" t="str">
            <v>native</v>
          </cell>
          <cell r="D101" t="str">
            <v>Bidens connata</v>
          </cell>
          <cell r="E101" t="str">
            <v>Asteraceae</v>
          </cell>
          <cell r="F101" t="str">
            <v>purplestem beggarticks</v>
          </cell>
          <cell r="H101" t="str">
            <v>species</v>
          </cell>
          <cell r="I101" t="str">
            <v>Bidens</v>
          </cell>
          <cell r="K101">
            <v>2011</v>
          </cell>
          <cell r="L101" t="str">
            <v>N</v>
          </cell>
        </row>
        <row r="102">
          <cell r="A102" t="str">
            <v>BIFR</v>
          </cell>
          <cell r="B102" t="str">
            <v>F</v>
          </cell>
          <cell r="C102" t="str">
            <v>native</v>
          </cell>
          <cell r="D102" t="str">
            <v>Bidens frondosa</v>
          </cell>
          <cell r="E102" t="str">
            <v>Asteraceae</v>
          </cell>
          <cell r="F102" t="str">
            <v>devil's beggartick</v>
          </cell>
          <cell r="H102" t="str">
            <v>species</v>
          </cell>
          <cell r="I102" t="str">
            <v>Bidens</v>
          </cell>
          <cell r="K102">
            <v>2011</v>
          </cell>
          <cell r="L102" t="str">
            <v>N</v>
          </cell>
        </row>
        <row r="103">
          <cell r="A103" t="str">
            <v>BLHI</v>
          </cell>
          <cell r="B103" t="str">
            <v>F</v>
          </cell>
          <cell r="C103" t="str">
            <v>native</v>
          </cell>
          <cell r="D103" t="str">
            <v>Blephilia hirsuta</v>
          </cell>
          <cell r="E103" t="str">
            <v>Lamiaceae</v>
          </cell>
          <cell r="F103" t="str">
            <v>hairy pagoda-plant</v>
          </cell>
          <cell r="H103" t="str">
            <v>species</v>
          </cell>
          <cell r="I103" t="str">
            <v>Blephilia</v>
          </cell>
          <cell r="K103">
            <v>2011</v>
          </cell>
          <cell r="L103" t="str">
            <v>N</v>
          </cell>
        </row>
        <row r="104">
          <cell r="A104" t="str">
            <v>BOCY</v>
          </cell>
          <cell r="B104" t="str">
            <v>F</v>
          </cell>
          <cell r="C104" t="str">
            <v>native</v>
          </cell>
          <cell r="D104" t="str">
            <v>Boehmeria cylindrica</v>
          </cell>
          <cell r="E104" t="str">
            <v>Urticaceae</v>
          </cell>
          <cell r="F104" t="str">
            <v>smallspike false nettle</v>
          </cell>
          <cell r="H104" t="str">
            <v>species</v>
          </cell>
          <cell r="I104" t="str">
            <v>Boehmeria</v>
          </cell>
          <cell r="K104">
            <v>2011</v>
          </cell>
          <cell r="L104" t="str">
            <v>N</v>
          </cell>
        </row>
        <row r="105">
          <cell r="A105" t="str">
            <v>BOTRY</v>
          </cell>
          <cell r="B105" t="str">
            <v>F</v>
          </cell>
          <cell r="C105" t="str">
            <v>native</v>
          </cell>
          <cell r="D105" t="str">
            <v>Botrychium</v>
          </cell>
          <cell r="E105" t="str">
            <v>Ophioglossaceae</v>
          </cell>
          <cell r="F105" t="str">
            <v>grapefern</v>
          </cell>
          <cell r="H105" t="str">
            <v>genus</v>
          </cell>
          <cell r="I105" t="str">
            <v>Botrychium</v>
          </cell>
          <cell r="K105">
            <v>2012</v>
          </cell>
          <cell r="L105" t="str">
            <v>N</v>
          </cell>
        </row>
        <row r="106">
          <cell r="A106" t="str">
            <v>BOVI8</v>
          </cell>
          <cell r="B106" t="str">
            <v>F</v>
          </cell>
          <cell r="C106" t="str">
            <v>native</v>
          </cell>
          <cell r="D106" t="str">
            <v>Botrypus virginianus</v>
          </cell>
          <cell r="E106" t="str">
            <v>Ophioglossaceae</v>
          </cell>
          <cell r="F106" t="str">
            <v>rattlesnake fern</v>
          </cell>
          <cell r="G106" t="str">
            <v>BOVI Botrychium virginianum in USDA NRCS</v>
          </cell>
          <cell r="H106" t="str">
            <v>species</v>
          </cell>
          <cell r="I106" t="str">
            <v>Botrypus</v>
          </cell>
          <cell r="J106" t="str">
            <v>BOVI</v>
          </cell>
          <cell r="K106">
            <v>2011</v>
          </cell>
          <cell r="L106" t="str">
            <v>N</v>
          </cell>
        </row>
        <row r="107">
          <cell r="A107" t="str">
            <v>BOAR</v>
          </cell>
          <cell r="B107" t="str">
            <v>G</v>
          </cell>
          <cell r="C107" t="str">
            <v>introduced</v>
          </cell>
          <cell r="D107" t="str">
            <v>Bouteloua aristidoides</v>
          </cell>
          <cell r="E107" t="str">
            <v>Poaceae</v>
          </cell>
          <cell r="F107" t="str">
            <v>needle grama</v>
          </cell>
          <cell r="G107" t="str">
            <v>specimen would be state record (unless planted)</v>
          </cell>
          <cell r="H107" t="str">
            <v>species</v>
          </cell>
          <cell r="I107" t="str">
            <v>Bouteloua</v>
          </cell>
          <cell r="K107">
            <v>2011</v>
          </cell>
          <cell r="L107" t="str">
            <v>US</v>
          </cell>
        </row>
        <row r="108">
          <cell r="A108" t="str">
            <v>BOCU</v>
          </cell>
          <cell r="B108" t="str">
            <v>G</v>
          </cell>
          <cell r="C108" t="str">
            <v>native</v>
          </cell>
          <cell r="D108" t="str">
            <v>Bouteloua curtipendula</v>
          </cell>
          <cell r="E108" t="str">
            <v>Poaceae</v>
          </cell>
          <cell r="F108" t="str">
            <v>sideoats grama</v>
          </cell>
          <cell r="H108" t="str">
            <v>species</v>
          </cell>
          <cell r="I108" t="str">
            <v>Bouteloua</v>
          </cell>
          <cell r="K108">
            <v>2011</v>
          </cell>
          <cell r="L108" t="str">
            <v>N</v>
          </cell>
        </row>
        <row r="109">
          <cell r="A109" t="str">
            <v>BODA2</v>
          </cell>
          <cell r="B109" t="str">
            <v>G</v>
          </cell>
          <cell r="C109" t="str">
            <v>introduced</v>
          </cell>
          <cell r="D109" t="str">
            <v>Bouteloua dactyloides</v>
          </cell>
          <cell r="E109" t="str">
            <v>Poaceae</v>
          </cell>
          <cell r="F109" t="str">
            <v>buffalograss</v>
          </cell>
          <cell r="H109" t="str">
            <v>species</v>
          </cell>
          <cell r="I109" t="str">
            <v>Bouteloua</v>
          </cell>
          <cell r="K109">
            <v>2014</v>
          </cell>
          <cell r="L109" t="str">
            <v>US</v>
          </cell>
        </row>
        <row r="110">
          <cell r="A110" t="str">
            <v>BRER2</v>
          </cell>
          <cell r="B110" t="str">
            <v>G</v>
          </cell>
          <cell r="C110" t="str">
            <v>native</v>
          </cell>
          <cell r="D110" t="str">
            <v>Brachyelytrum erectum</v>
          </cell>
          <cell r="E110" t="str">
            <v>Poaceae</v>
          </cell>
          <cell r="F110" t="str">
            <v>bearded shorthusk</v>
          </cell>
          <cell r="H110" t="str">
            <v>species</v>
          </cell>
          <cell r="I110" t="str">
            <v>Brachyelytrum</v>
          </cell>
          <cell r="K110">
            <v>2014</v>
          </cell>
          <cell r="L110" t="str">
            <v>N</v>
          </cell>
        </row>
        <row r="111">
          <cell r="A111" t="str">
            <v>BRASS2</v>
          </cell>
          <cell r="B111" t="str">
            <v>F</v>
          </cell>
          <cell r="C111" t="str">
            <v>introduced</v>
          </cell>
          <cell r="D111" t="str">
            <v>Brassica</v>
          </cell>
          <cell r="E111" t="str">
            <v>Brassicaceae</v>
          </cell>
          <cell r="F111" t="str">
            <v>mustard</v>
          </cell>
          <cell r="H111" t="str">
            <v>genus</v>
          </cell>
          <cell r="I111" t="str">
            <v>Brassica</v>
          </cell>
          <cell r="K111">
            <v>2011</v>
          </cell>
          <cell r="L111" t="str">
            <v>introduced</v>
          </cell>
        </row>
        <row r="112">
          <cell r="A112" t="str">
            <v>BRNI</v>
          </cell>
          <cell r="B112" t="str">
            <v>F</v>
          </cell>
          <cell r="C112" t="str">
            <v>introduced</v>
          </cell>
          <cell r="D112" t="str">
            <v>Brassica nigra</v>
          </cell>
          <cell r="E112" t="str">
            <v>Brassicaceae</v>
          </cell>
          <cell r="F112" t="str">
            <v>black mustard</v>
          </cell>
          <cell r="H112" t="str">
            <v>species</v>
          </cell>
          <cell r="I112" t="str">
            <v>Brassica</v>
          </cell>
          <cell r="K112">
            <v>2011</v>
          </cell>
          <cell r="L112" t="str">
            <v>introduced</v>
          </cell>
        </row>
        <row r="113">
          <cell r="A113" t="str">
            <v>BRRA</v>
          </cell>
          <cell r="B113" t="str">
            <v>F</v>
          </cell>
          <cell r="C113" t="str">
            <v>introduced</v>
          </cell>
          <cell r="D113" t="str">
            <v>Brassica rapa</v>
          </cell>
          <cell r="E113" t="str">
            <v>Brassicaceae</v>
          </cell>
          <cell r="F113" t="str">
            <v>field mustard</v>
          </cell>
          <cell r="H113" t="str">
            <v>species</v>
          </cell>
          <cell r="I113" t="str">
            <v>Brassica</v>
          </cell>
          <cell r="K113">
            <v>2011</v>
          </cell>
          <cell r="L113" t="str">
            <v>introduced</v>
          </cell>
        </row>
        <row r="114">
          <cell r="A114" t="str">
            <v>BRASSI</v>
          </cell>
          <cell r="B114" t="str">
            <v>F</v>
          </cell>
          <cell r="C114" t="str">
            <v>uncertain</v>
          </cell>
          <cell r="D114" t="str">
            <v>Brassicaceae</v>
          </cell>
          <cell r="E114" t="str">
            <v>Brassicaceae</v>
          </cell>
          <cell r="F114" t="str">
            <v>mustard family</v>
          </cell>
          <cell r="H114" t="str">
            <v>family</v>
          </cell>
          <cell r="I114" t="str">
            <v>unknown</v>
          </cell>
          <cell r="K114">
            <v>2013</v>
          </cell>
          <cell r="L114" t="str">
            <v>N/I</v>
          </cell>
        </row>
        <row r="115">
          <cell r="A115" t="str">
            <v>BREUE</v>
          </cell>
          <cell r="B115" t="str">
            <v>F</v>
          </cell>
          <cell r="C115" t="str">
            <v>native</v>
          </cell>
          <cell r="D115" t="str">
            <v>Brickellia eupatorioides var. eupatorioides</v>
          </cell>
          <cell r="E115" t="str">
            <v>Asteraceae</v>
          </cell>
          <cell r="F115" t="str">
            <v>false boneset</v>
          </cell>
          <cell r="H115" t="str">
            <v>variety</v>
          </cell>
          <cell r="I115" t="str">
            <v>Brickellia</v>
          </cell>
          <cell r="K115">
            <v>2011</v>
          </cell>
          <cell r="L115" t="str">
            <v>N</v>
          </cell>
        </row>
        <row r="116">
          <cell r="A116" t="str">
            <v>BROMU</v>
          </cell>
          <cell r="B116" t="str">
            <v>G</v>
          </cell>
          <cell r="C116" t="str">
            <v>uncertain</v>
          </cell>
          <cell r="D116" t="str">
            <v>Bromus</v>
          </cell>
          <cell r="E116" t="str">
            <v>Poaceae</v>
          </cell>
          <cell r="F116" t="str">
            <v>brome</v>
          </cell>
          <cell r="H116" t="str">
            <v>genus</v>
          </cell>
          <cell r="I116" t="str">
            <v>Bromus</v>
          </cell>
          <cell r="K116">
            <v>2011</v>
          </cell>
          <cell r="L116" t="str">
            <v>N/I</v>
          </cell>
        </row>
        <row r="117">
          <cell r="A117" t="str">
            <v>BRCA6</v>
          </cell>
          <cell r="B117" t="str">
            <v>G</v>
          </cell>
          <cell r="C117" t="str">
            <v>introduced</v>
          </cell>
          <cell r="D117" t="str">
            <v>Bromus catharticus</v>
          </cell>
          <cell r="E117" t="str">
            <v>Poaceae</v>
          </cell>
          <cell r="F117" t="str">
            <v>rescuegrass</v>
          </cell>
          <cell r="H117" t="str">
            <v>species</v>
          </cell>
          <cell r="I117" t="str">
            <v>Bromus</v>
          </cell>
          <cell r="K117">
            <v>2013</v>
          </cell>
          <cell r="L117" t="str">
            <v>introduced</v>
          </cell>
        </row>
        <row r="118">
          <cell r="A118" t="str">
            <v>BRCI2</v>
          </cell>
          <cell r="B118" t="str">
            <v>G</v>
          </cell>
          <cell r="C118" t="str">
            <v>native</v>
          </cell>
          <cell r="D118" t="str">
            <v>Bromus ciliatus</v>
          </cell>
          <cell r="E118" t="str">
            <v>Poaceae</v>
          </cell>
          <cell r="F118" t="str">
            <v>fringed brome</v>
          </cell>
          <cell r="H118" t="str">
            <v>species</v>
          </cell>
          <cell r="I118" t="str">
            <v>Bromus</v>
          </cell>
          <cell r="K118">
            <v>2012</v>
          </cell>
          <cell r="L118" t="str">
            <v>N</v>
          </cell>
        </row>
        <row r="119">
          <cell r="A119" t="str">
            <v>BRGR5</v>
          </cell>
          <cell r="B119" t="str">
            <v>G</v>
          </cell>
          <cell r="C119" t="str">
            <v>introduced</v>
          </cell>
          <cell r="D119" t="str">
            <v>Bromus grossus</v>
          </cell>
          <cell r="E119" t="str">
            <v>Poaceae</v>
          </cell>
          <cell r="F119" t="str">
            <v>whiskered brome</v>
          </cell>
          <cell r="G119" t="str">
            <v>SYNONYM OF BROMUS SECALINUS!!!</v>
          </cell>
          <cell r="H119" t="str">
            <v>species</v>
          </cell>
          <cell r="I119" t="str">
            <v>Bromus</v>
          </cell>
          <cell r="K119">
            <v>2015</v>
          </cell>
          <cell r="L119" t="str">
            <v>introduced</v>
          </cell>
        </row>
        <row r="120">
          <cell r="A120" t="str">
            <v>BRIN2</v>
          </cell>
          <cell r="B120" t="str">
            <v>G</v>
          </cell>
          <cell r="C120" t="str">
            <v>introduced</v>
          </cell>
          <cell r="D120" t="str">
            <v>Bromus inermis</v>
          </cell>
          <cell r="E120" t="str">
            <v>Poaceae</v>
          </cell>
          <cell r="F120" t="str">
            <v>smooth brome</v>
          </cell>
          <cell r="H120" t="str">
            <v>species</v>
          </cell>
          <cell r="I120" t="str">
            <v>Bromus</v>
          </cell>
          <cell r="K120">
            <v>2012</v>
          </cell>
          <cell r="L120" t="str">
            <v>introduced</v>
          </cell>
        </row>
        <row r="121">
          <cell r="A121" t="str">
            <v>BRJA</v>
          </cell>
          <cell r="B121" t="str">
            <v>G</v>
          </cell>
          <cell r="C121" t="str">
            <v>introduced</v>
          </cell>
          <cell r="D121" t="str">
            <v>Bromus japonicus</v>
          </cell>
          <cell r="E121" t="str">
            <v>Poaceae</v>
          </cell>
          <cell r="F121" t="str">
            <v>field brome</v>
          </cell>
          <cell r="G121" t="str">
            <v>BRAR5 Bromus arvensis in USDA NRCS</v>
          </cell>
          <cell r="H121" t="str">
            <v>species</v>
          </cell>
          <cell r="I121" t="str">
            <v>Bromus</v>
          </cell>
          <cell r="J121" t="str">
            <v>BRAR5</v>
          </cell>
          <cell r="K121">
            <v>2011</v>
          </cell>
          <cell r="L121" t="str">
            <v>introduced</v>
          </cell>
        </row>
        <row r="122">
          <cell r="A122" t="str">
            <v>BRRA2</v>
          </cell>
          <cell r="B122" t="str">
            <v>G</v>
          </cell>
          <cell r="C122" t="str">
            <v>introduced</v>
          </cell>
          <cell r="D122" t="str">
            <v>Bromus racemosus</v>
          </cell>
          <cell r="E122" t="str">
            <v>Poaceae</v>
          </cell>
          <cell r="F122" t="str">
            <v>bald brome</v>
          </cell>
          <cell r="H122" t="str">
            <v>species</v>
          </cell>
          <cell r="I122" t="str">
            <v>Bromus</v>
          </cell>
          <cell r="K122">
            <v>2012</v>
          </cell>
          <cell r="L122" t="str">
            <v>introduced</v>
          </cell>
        </row>
        <row r="123">
          <cell r="A123" t="str">
            <v>BRSE</v>
          </cell>
          <cell r="B123" t="str">
            <v>G</v>
          </cell>
          <cell r="C123" t="str">
            <v>introduced</v>
          </cell>
          <cell r="D123" t="str">
            <v>Bromus secalinus</v>
          </cell>
          <cell r="E123" t="str">
            <v>Poaceae</v>
          </cell>
          <cell r="F123" t="str">
            <v>rye brome</v>
          </cell>
          <cell r="H123" t="str">
            <v>species</v>
          </cell>
          <cell r="I123" t="str">
            <v>Bromus</v>
          </cell>
          <cell r="K123">
            <v>2019</v>
          </cell>
          <cell r="L123" t="str">
            <v>introduced</v>
          </cell>
        </row>
        <row r="124">
          <cell r="A124" t="str">
            <v>BRST2</v>
          </cell>
          <cell r="B124" t="str">
            <v>G</v>
          </cell>
          <cell r="C124" t="str">
            <v>introduced</v>
          </cell>
          <cell r="D124" t="str">
            <v>Bromus sterilis</v>
          </cell>
          <cell r="E124" t="str">
            <v>Poaceae</v>
          </cell>
          <cell r="F124" t="str">
            <v>poverty brome</v>
          </cell>
          <cell r="H124" t="str">
            <v>species</v>
          </cell>
          <cell r="I124" t="str">
            <v>Bromus</v>
          </cell>
          <cell r="K124">
            <v>2011</v>
          </cell>
          <cell r="L124" t="str">
            <v>introduced</v>
          </cell>
        </row>
        <row r="125">
          <cell r="A125" t="str">
            <v>BRTE</v>
          </cell>
          <cell r="B125" t="str">
            <v>G</v>
          </cell>
          <cell r="C125" t="str">
            <v>introduced</v>
          </cell>
          <cell r="D125" t="str">
            <v>Bromus tectorum</v>
          </cell>
          <cell r="E125" t="str">
            <v>Poaceae</v>
          </cell>
          <cell r="F125" t="str">
            <v>cheatgrass</v>
          </cell>
          <cell r="H125" t="str">
            <v>species</v>
          </cell>
          <cell r="I125" t="str">
            <v>Bromus</v>
          </cell>
          <cell r="K125">
            <v>2011</v>
          </cell>
          <cell r="L125" t="str">
            <v>introduced</v>
          </cell>
        </row>
        <row r="126">
          <cell r="A126" t="str">
            <v>BROV4</v>
          </cell>
          <cell r="B126" t="str">
            <v>F</v>
          </cell>
          <cell r="C126" t="str">
            <v>introduced</v>
          </cell>
          <cell r="D126" t="str">
            <v>Brunnichia ovata</v>
          </cell>
          <cell r="E126" t="str">
            <v>Polygonaceae</v>
          </cell>
          <cell r="F126" t="str">
            <v>American buckwheat vine</v>
          </cell>
          <cell r="H126" t="str">
            <v>species</v>
          </cell>
          <cell r="I126" t="str">
            <v>Brunnichia</v>
          </cell>
          <cell r="K126">
            <v>2011</v>
          </cell>
          <cell r="L126" t="str">
            <v>US</v>
          </cell>
        </row>
        <row r="127">
          <cell r="A127" t="str">
            <v>CALYS</v>
          </cell>
          <cell r="B127" t="str">
            <v>F</v>
          </cell>
          <cell r="C127" t="str">
            <v>uncertain</v>
          </cell>
          <cell r="D127" t="str">
            <v>Calystegia</v>
          </cell>
          <cell r="E127" t="str">
            <v>Convolvulaceae</v>
          </cell>
          <cell r="F127" t="str">
            <v>False bindweed</v>
          </cell>
          <cell r="H127" t="str">
            <v>genus</v>
          </cell>
          <cell r="I127" t="str">
            <v>Calystegia</v>
          </cell>
          <cell r="K127">
            <v>2019</v>
          </cell>
          <cell r="L127" t="str">
            <v>N/I</v>
          </cell>
        </row>
        <row r="128">
          <cell r="A128" t="str">
            <v>CASE13</v>
          </cell>
          <cell r="B128" t="str">
            <v>F</v>
          </cell>
          <cell r="C128" t="str">
            <v>native</v>
          </cell>
          <cell r="D128" t="str">
            <v>Calystegia sepium</v>
          </cell>
          <cell r="E128" t="str">
            <v>Convolvulaceae</v>
          </cell>
          <cell r="F128" t="str">
            <v>hedge false bindweed</v>
          </cell>
          <cell r="H128" t="str">
            <v>species</v>
          </cell>
          <cell r="I128" t="str">
            <v>Calystegia</v>
          </cell>
          <cell r="K128">
            <v>2011</v>
          </cell>
          <cell r="L128" t="str">
            <v>N</v>
          </cell>
        </row>
        <row r="129">
          <cell r="A129" t="str">
            <v>CASI10</v>
          </cell>
          <cell r="B129" t="str">
            <v>F</v>
          </cell>
          <cell r="C129" t="str">
            <v>native</v>
          </cell>
          <cell r="D129" t="str">
            <v>Calystegia silvatica ssp. fraterniflora</v>
          </cell>
          <cell r="E129" t="str">
            <v>Convolvulaceae</v>
          </cell>
          <cell r="F129" t="str">
            <v>short-stalked false bindweed</v>
          </cell>
          <cell r="G129" t="str">
            <v>SCBI experimental plots</v>
          </cell>
          <cell r="H129" t="str">
            <v>species</v>
          </cell>
          <cell r="I129" t="str">
            <v>Calystegia</v>
          </cell>
          <cell r="K129">
            <v>2019</v>
          </cell>
          <cell r="L129" t="str">
            <v>N</v>
          </cell>
        </row>
        <row r="130">
          <cell r="A130" t="str">
            <v>CASP14</v>
          </cell>
          <cell r="B130" t="str">
            <v>F</v>
          </cell>
          <cell r="C130" t="str">
            <v>native</v>
          </cell>
          <cell r="D130" t="str">
            <v>Calystegia spithamaea</v>
          </cell>
          <cell r="E130" t="str">
            <v>Convolvulaceae</v>
          </cell>
          <cell r="F130" t="str">
            <v>low false bindweed</v>
          </cell>
          <cell r="H130" t="str">
            <v>species</v>
          </cell>
          <cell r="I130" t="str">
            <v>Calystegia</v>
          </cell>
          <cell r="K130">
            <v>2011</v>
          </cell>
          <cell r="L130" t="str">
            <v>N</v>
          </cell>
        </row>
        <row r="131">
          <cell r="A131" t="str">
            <v>CARA</v>
          </cell>
          <cell r="B131" t="str">
            <v>F</v>
          </cell>
          <cell r="C131" t="str">
            <v>introduced</v>
          </cell>
          <cell r="D131" t="str">
            <v>Campanula rapunculoides</v>
          </cell>
          <cell r="E131" t="str">
            <v>Campanulaceae</v>
          </cell>
          <cell r="F131" t="str">
            <v>rampion bellflower</v>
          </cell>
          <cell r="H131" t="str">
            <v>species</v>
          </cell>
          <cell r="I131" t="str">
            <v>Campanula</v>
          </cell>
          <cell r="K131">
            <v>2017</v>
          </cell>
          <cell r="L131" t="str">
            <v>introduced</v>
          </cell>
        </row>
        <row r="132">
          <cell r="A132" t="str">
            <v>CARA2</v>
          </cell>
          <cell r="B132" t="str">
            <v>W</v>
          </cell>
          <cell r="C132" t="str">
            <v>native</v>
          </cell>
          <cell r="D132" t="str">
            <v>Campsis radicans</v>
          </cell>
          <cell r="E132" t="str">
            <v>Bignoniaceae</v>
          </cell>
          <cell r="F132" t="str">
            <v>trumpet creeper</v>
          </cell>
          <cell r="H132" t="str">
            <v>species</v>
          </cell>
          <cell r="I132" t="str">
            <v>Campsis</v>
          </cell>
          <cell r="K132">
            <v>2013</v>
          </cell>
          <cell r="L132" t="str">
            <v>N</v>
          </cell>
        </row>
        <row r="133">
          <cell r="A133" t="str">
            <v>CAPRIF</v>
          </cell>
          <cell r="B133" t="str">
            <v>W</v>
          </cell>
          <cell r="C133" t="str">
            <v>uncertain</v>
          </cell>
          <cell r="D133" t="str">
            <v>Caprifoliaceae</v>
          </cell>
          <cell r="E133" t="str">
            <v>Caprifoliaceae</v>
          </cell>
          <cell r="F133" t="str">
            <v>honeysuckly family</v>
          </cell>
          <cell r="H133" t="str">
            <v>family</v>
          </cell>
          <cell r="I133" t="str">
            <v>unknown</v>
          </cell>
          <cell r="K133">
            <v>2013</v>
          </cell>
          <cell r="L133" t="str">
            <v>N/I</v>
          </cell>
        </row>
        <row r="134">
          <cell r="A134" t="str">
            <v>CABU2</v>
          </cell>
          <cell r="B134" t="str">
            <v>F</v>
          </cell>
          <cell r="C134" t="str">
            <v>introduced</v>
          </cell>
          <cell r="D134" t="str">
            <v>Capsella bursa-pastoris</v>
          </cell>
          <cell r="E134" t="str">
            <v>Brassicaceae</v>
          </cell>
          <cell r="F134" t="str">
            <v>shepherd's purse</v>
          </cell>
          <cell r="H134" t="str">
            <v>species</v>
          </cell>
          <cell r="I134" t="str">
            <v>Capsella</v>
          </cell>
          <cell r="K134">
            <v>2011</v>
          </cell>
          <cell r="L134" t="str">
            <v>introduced</v>
          </cell>
        </row>
        <row r="135">
          <cell r="A135" t="str">
            <v>CABU3</v>
          </cell>
          <cell r="B135" t="str">
            <v>F</v>
          </cell>
          <cell r="C135" t="str">
            <v>native</v>
          </cell>
          <cell r="D135" t="str">
            <v>Cardamine bulbosa</v>
          </cell>
          <cell r="E135" t="str">
            <v>Brassicaceae</v>
          </cell>
          <cell r="F135" t="str">
            <v>bulbous bittercress</v>
          </cell>
          <cell r="H135" t="str">
            <v>species</v>
          </cell>
          <cell r="I135" t="str">
            <v>Cardamine</v>
          </cell>
          <cell r="K135">
            <v>2011</v>
          </cell>
          <cell r="L135" t="str">
            <v>N</v>
          </cell>
        </row>
        <row r="136">
          <cell r="A136" t="str">
            <v>CAHI3</v>
          </cell>
          <cell r="B136" t="str">
            <v>F</v>
          </cell>
          <cell r="C136" t="str">
            <v>introduced</v>
          </cell>
          <cell r="D136" t="str">
            <v>Cardamine hirsuta</v>
          </cell>
          <cell r="E136" t="str">
            <v>Brassicaceae</v>
          </cell>
          <cell r="F136" t="str">
            <v>hairy bittercress</v>
          </cell>
          <cell r="H136" t="str">
            <v>species</v>
          </cell>
          <cell r="I136" t="str">
            <v>Cardamine</v>
          </cell>
          <cell r="K136">
            <v>2011</v>
          </cell>
          <cell r="L136" t="str">
            <v>introduced</v>
          </cell>
        </row>
        <row r="137">
          <cell r="A137" t="str">
            <v>CAPA12</v>
          </cell>
          <cell r="B137" t="str">
            <v>F</v>
          </cell>
          <cell r="C137" t="str">
            <v>native</v>
          </cell>
          <cell r="D137" t="str">
            <v>Cardamine parviflora</v>
          </cell>
          <cell r="E137" t="str">
            <v>Brassicaceae</v>
          </cell>
          <cell r="F137" t="str">
            <v>sand bittercress</v>
          </cell>
          <cell r="H137" t="str">
            <v>species</v>
          </cell>
          <cell r="I137" t="str">
            <v>Cardamine</v>
          </cell>
          <cell r="K137">
            <v>2011</v>
          </cell>
          <cell r="L137" t="str">
            <v>N</v>
          </cell>
        </row>
        <row r="138">
          <cell r="A138" t="str">
            <v>CARDU</v>
          </cell>
          <cell r="B138" t="str">
            <v>F</v>
          </cell>
          <cell r="C138" t="str">
            <v>introduced</v>
          </cell>
          <cell r="D138" t="str">
            <v>Carduus</v>
          </cell>
          <cell r="E138" t="str">
            <v>Asteraceae</v>
          </cell>
          <cell r="F138" t="str">
            <v>plumless thistle</v>
          </cell>
          <cell r="H138" t="str">
            <v>genus</v>
          </cell>
          <cell r="I138" t="str">
            <v>Carduus</v>
          </cell>
          <cell r="K138">
            <v>2019</v>
          </cell>
          <cell r="L138" t="str">
            <v>invasive</v>
          </cell>
        </row>
        <row r="139">
          <cell r="A139" t="str">
            <v>CAAC</v>
          </cell>
          <cell r="B139" t="str">
            <v>F</v>
          </cell>
          <cell r="C139" t="str">
            <v>introduced</v>
          </cell>
          <cell r="D139" t="str">
            <v>Carduus acanthoides</v>
          </cell>
          <cell r="E139" t="str">
            <v>Asteraceae</v>
          </cell>
          <cell r="F139" t="str">
            <v>spiny plumeless thistle</v>
          </cell>
          <cell r="H139" t="str">
            <v>species</v>
          </cell>
          <cell r="I139" t="str">
            <v>Carduus</v>
          </cell>
          <cell r="K139">
            <v>2011</v>
          </cell>
          <cell r="L139" t="str">
            <v>invasive</v>
          </cell>
        </row>
        <row r="140">
          <cell r="A140" t="str">
            <v>CACR2</v>
          </cell>
          <cell r="B140" t="str">
            <v>F</v>
          </cell>
          <cell r="C140" t="str">
            <v>invasive</v>
          </cell>
          <cell r="D140" t="str">
            <v>Carduus crispus</v>
          </cell>
          <cell r="E140" t="str">
            <v>Asteraceae</v>
          </cell>
          <cell r="F140" t="str">
            <v>curly plumeless thistle</v>
          </cell>
          <cell r="H140" t="str">
            <v>species</v>
          </cell>
          <cell r="I140" t="str">
            <v>Carduus</v>
          </cell>
          <cell r="K140">
            <v>2012</v>
          </cell>
          <cell r="L140" t="str">
            <v>invasive</v>
          </cell>
        </row>
        <row r="141">
          <cell r="A141" t="str">
            <v>CANU4</v>
          </cell>
          <cell r="B141" t="str">
            <v>F</v>
          </cell>
          <cell r="C141" t="str">
            <v>introduced</v>
          </cell>
          <cell r="D141" t="str">
            <v>Carduus nutans</v>
          </cell>
          <cell r="E141" t="str">
            <v>Asteraceae</v>
          </cell>
          <cell r="F141" t="str">
            <v>nodding plumeless thistle</v>
          </cell>
          <cell r="H141" t="str">
            <v>species</v>
          </cell>
          <cell r="I141" t="str">
            <v>Carduus</v>
          </cell>
          <cell r="K141">
            <v>2014</v>
          </cell>
          <cell r="L141" t="str">
            <v>invasive</v>
          </cell>
        </row>
        <row r="142">
          <cell r="A142" t="str">
            <v>CAREX</v>
          </cell>
          <cell r="B142" t="str">
            <v>G</v>
          </cell>
          <cell r="C142" t="str">
            <v>native</v>
          </cell>
          <cell r="D142" t="str">
            <v>Carex</v>
          </cell>
          <cell r="E142" t="str">
            <v>Cyperaceae</v>
          </cell>
          <cell r="F142" t="str">
            <v>sedge</v>
          </cell>
          <cell r="H142" t="str">
            <v>genus</v>
          </cell>
          <cell r="I142" t="str">
            <v>Carex</v>
          </cell>
          <cell r="K142">
            <v>2011</v>
          </cell>
          <cell r="L142" t="str">
            <v>N</v>
          </cell>
        </row>
        <row r="143">
          <cell r="A143" t="str">
            <v>CAAG2</v>
          </cell>
          <cell r="B143" t="str">
            <v>G</v>
          </cell>
          <cell r="C143" t="str">
            <v>native</v>
          </cell>
          <cell r="D143" t="str">
            <v>Carex aggregata</v>
          </cell>
          <cell r="E143" t="str">
            <v>Cyperaceae</v>
          </cell>
          <cell r="F143" t="str">
            <v>glomerate sedge</v>
          </cell>
          <cell r="H143" t="str">
            <v>species</v>
          </cell>
          <cell r="I143" t="str">
            <v>Carex</v>
          </cell>
          <cell r="K143">
            <v>2014</v>
          </cell>
          <cell r="L143" t="str">
            <v>N</v>
          </cell>
        </row>
        <row r="144">
          <cell r="A144" t="str">
            <v>CAAL5</v>
          </cell>
          <cell r="B144" t="str">
            <v>G</v>
          </cell>
          <cell r="C144" t="str">
            <v>native</v>
          </cell>
          <cell r="D144" t="str">
            <v>Carex albolutescens</v>
          </cell>
          <cell r="E144" t="str">
            <v>Cyperaceae</v>
          </cell>
          <cell r="F144" t="str">
            <v>greenwhite sedge</v>
          </cell>
          <cell r="H144" t="str">
            <v>species</v>
          </cell>
          <cell r="I144" t="str">
            <v>Carex</v>
          </cell>
          <cell r="K144">
            <v>2013</v>
          </cell>
          <cell r="L144" t="str">
            <v>N</v>
          </cell>
        </row>
        <row r="145">
          <cell r="A145" t="str">
            <v>CAAL8</v>
          </cell>
          <cell r="B145" t="str">
            <v>G</v>
          </cell>
          <cell r="C145" t="str">
            <v>uncertain</v>
          </cell>
          <cell r="D145" t="str">
            <v>Carex alopecoidea</v>
          </cell>
          <cell r="E145" t="str">
            <v>Cyperaceae</v>
          </cell>
          <cell r="F145" t="str">
            <v>foxtail sedge</v>
          </cell>
          <cell r="G145" t="str">
            <v>specimen would be state record (unless planted)</v>
          </cell>
          <cell r="H145" t="str">
            <v>species</v>
          </cell>
          <cell r="I145" t="str">
            <v>Carex</v>
          </cell>
          <cell r="K145">
            <v>2014</v>
          </cell>
          <cell r="L145" t="str">
            <v>US</v>
          </cell>
        </row>
        <row r="146">
          <cell r="A146" t="str">
            <v>CAAM8</v>
          </cell>
          <cell r="B146" t="str">
            <v>G</v>
          </cell>
          <cell r="C146" t="str">
            <v>native</v>
          </cell>
          <cell r="D146" t="str">
            <v>Carex amphibola</v>
          </cell>
          <cell r="E146" t="str">
            <v>Cyperaceae</v>
          </cell>
          <cell r="F146" t="str">
            <v>eastern narrowleaf sedge</v>
          </cell>
          <cell r="H146" t="str">
            <v>species</v>
          </cell>
          <cell r="I146" t="str">
            <v>Carex</v>
          </cell>
          <cell r="K146">
            <v>2014</v>
          </cell>
          <cell r="L146" t="str">
            <v>N</v>
          </cell>
        </row>
        <row r="147">
          <cell r="A147" t="str">
            <v>CAAN6</v>
          </cell>
          <cell r="B147" t="str">
            <v>G</v>
          </cell>
          <cell r="C147" t="str">
            <v>native</v>
          </cell>
          <cell r="D147" t="str">
            <v>Carex annectens</v>
          </cell>
          <cell r="E147" t="str">
            <v>Cyperaceae</v>
          </cell>
          <cell r="F147" t="str">
            <v>yellowfruit sedge</v>
          </cell>
          <cell r="H147" t="str">
            <v>species</v>
          </cell>
          <cell r="I147" t="str">
            <v>Carex</v>
          </cell>
          <cell r="K147">
            <v>2011</v>
          </cell>
          <cell r="L147" t="str">
            <v>N</v>
          </cell>
        </row>
        <row r="148">
          <cell r="A148" t="str">
            <v>CAAR4</v>
          </cell>
          <cell r="B148" t="str">
            <v>G</v>
          </cell>
          <cell r="C148" t="str">
            <v>native</v>
          </cell>
          <cell r="D148" t="str">
            <v>Carex argyrantha</v>
          </cell>
          <cell r="E148" t="str">
            <v>Cyperaceae</v>
          </cell>
          <cell r="F148" t="str">
            <v>hay sedge</v>
          </cell>
          <cell r="H148" t="str">
            <v>species</v>
          </cell>
          <cell r="I148" t="str">
            <v>Carex</v>
          </cell>
          <cell r="K148">
            <v>2011</v>
          </cell>
          <cell r="L148" t="str">
            <v>N</v>
          </cell>
        </row>
        <row r="149">
          <cell r="A149" t="str">
            <v>CAAT4</v>
          </cell>
          <cell r="B149" t="str">
            <v>G</v>
          </cell>
          <cell r="C149" t="str">
            <v>native</v>
          </cell>
          <cell r="D149" t="str">
            <v>Carex atlantica</v>
          </cell>
          <cell r="E149" t="str">
            <v>Cyperaceae</v>
          </cell>
          <cell r="F149" t="str">
            <v>prickly bog sedge</v>
          </cell>
          <cell r="H149" t="str">
            <v>species</v>
          </cell>
          <cell r="I149" t="str">
            <v>Carex</v>
          </cell>
          <cell r="K149">
            <v>2015</v>
          </cell>
          <cell r="L149" t="str">
            <v>N</v>
          </cell>
        </row>
        <row r="150">
          <cell r="A150" t="str">
            <v>CABA7</v>
          </cell>
          <cell r="B150" t="str">
            <v>G</v>
          </cell>
          <cell r="C150" t="str">
            <v>native</v>
          </cell>
          <cell r="D150" t="str">
            <v>Carex baileyi</v>
          </cell>
          <cell r="E150" t="str">
            <v>Cyperaceae</v>
          </cell>
          <cell r="F150" t="str">
            <v>Bailey's sedge</v>
          </cell>
          <cell r="H150" t="str">
            <v>species</v>
          </cell>
          <cell r="I150" t="str">
            <v>Carex</v>
          </cell>
          <cell r="K150">
            <v>2012</v>
          </cell>
          <cell r="L150" t="str">
            <v>N</v>
          </cell>
        </row>
        <row r="151">
          <cell r="A151" t="str">
            <v>CABE2</v>
          </cell>
          <cell r="B151" t="str">
            <v>G</v>
          </cell>
          <cell r="C151" t="str">
            <v>native</v>
          </cell>
          <cell r="D151" t="str">
            <v>Carex bebbii</v>
          </cell>
          <cell r="E151" t="str">
            <v>Cyperaceae</v>
          </cell>
          <cell r="F151" t="str">
            <v>Bebb's sedge</v>
          </cell>
          <cell r="H151" t="str">
            <v>species</v>
          </cell>
          <cell r="I151" t="str">
            <v>Carex</v>
          </cell>
          <cell r="K151">
            <v>2011</v>
          </cell>
          <cell r="L151" t="str">
            <v>N</v>
          </cell>
        </row>
        <row r="152">
          <cell r="A152" t="str">
            <v>CABL</v>
          </cell>
          <cell r="B152" t="str">
            <v>G</v>
          </cell>
          <cell r="C152" t="str">
            <v>native</v>
          </cell>
          <cell r="D152" t="str">
            <v>Carex blanda</v>
          </cell>
          <cell r="E152" t="str">
            <v>Cyperaceae</v>
          </cell>
          <cell r="F152" t="str">
            <v>eastern woodland sedge</v>
          </cell>
          <cell r="H152" t="str">
            <v>species</v>
          </cell>
          <cell r="I152" t="str">
            <v>Carex</v>
          </cell>
          <cell r="K152">
            <v>2013</v>
          </cell>
          <cell r="L152" t="str">
            <v>N</v>
          </cell>
        </row>
        <row r="153">
          <cell r="A153" t="str">
            <v>CABR10</v>
          </cell>
          <cell r="B153" t="str">
            <v>G</v>
          </cell>
          <cell r="C153" t="str">
            <v>native</v>
          </cell>
          <cell r="D153" t="str">
            <v>Carex brevior</v>
          </cell>
          <cell r="E153" t="str">
            <v>Cyperaceae</v>
          </cell>
          <cell r="F153" t="str">
            <v>shortbeak sedge</v>
          </cell>
          <cell r="H153" t="str">
            <v>species</v>
          </cell>
          <cell r="I153" t="str">
            <v>Carex</v>
          </cell>
          <cell r="K153">
            <v>2011</v>
          </cell>
          <cell r="L153" t="str">
            <v>N</v>
          </cell>
        </row>
        <row r="154">
          <cell r="A154" t="str">
            <v>CABR14</v>
          </cell>
          <cell r="B154" t="str">
            <v>G</v>
          </cell>
          <cell r="C154" t="str">
            <v>native</v>
          </cell>
          <cell r="D154" t="str">
            <v>Carex bromoides</v>
          </cell>
          <cell r="E154" t="str">
            <v>Cyperaceae</v>
          </cell>
          <cell r="F154" t="str">
            <v>brome-like sedge</v>
          </cell>
          <cell r="H154" t="str">
            <v>species</v>
          </cell>
          <cell r="I154" t="str">
            <v>Carex</v>
          </cell>
          <cell r="K154">
            <v>2011</v>
          </cell>
          <cell r="L154" t="str">
            <v>N</v>
          </cell>
        </row>
        <row r="155">
          <cell r="A155" t="str">
            <v>CABU5</v>
          </cell>
          <cell r="B155" t="str">
            <v>G</v>
          </cell>
          <cell r="C155" t="str">
            <v>native</v>
          </cell>
          <cell r="D155" t="str">
            <v>Carex bushii</v>
          </cell>
          <cell r="E155" t="str">
            <v>Cyperaceae</v>
          </cell>
          <cell r="F155" t="str">
            <v>Bush's sedge</v>
          </cell>
          <cell r="H155" t="str">
            <v>species</v>
          </cell>
          <cell r="I155" t="str">
            <v>Carex</v>
          </cell>
          <cell r="K155">
            <v>2011</v>
          </cell>
          <cell r="L155" t="str">
            <v>N</v>
          </cell>
        </row>
        <row r="156">
          <cell r="A156" t="str">
            <v>CACA15</v>
          </cell>
          <cell r="B156" t="str">
            <v>G</v>
          </cell>
          <cell r="C156" t="str">
            <v>native</v>
          </cell>
          <cell r="D156" t="str">
            <v>Carex caroliniana</v>
          </cell>
          <cell r="E156" t="str">
            <v>Cyperaceae</v>
          </cell>
          <cell r="F156" t="str">
            <v>Carolina sedge</v>
          </cell>
          <cell r="H156" t="str">
            <v>species</v>
          </cell>
          <cell r="I156" t="str">
            <v>Carex</v>
          </cell>
          <cell r="K156">
            <v>2013</v>
          </cell>
          <cell r="L156" t="str">
            <v>N</v>
          </cell>
        </row>
        <row r="157">
          <cell r="A157" t="str">
            <v>CACE</v>
          </cell>
          <cell r="B157" t="str">
            <v>G</v>
          </cell>
          <cell r="C157" t="str">
            <v>native</v>
          </cell>
          <cell r="D157" t="str">
            <v>Carex cephalophora</v>
          </cell>
          <cell r="E157" t="str">
            <v>Cyperaceae</v>
          </cell>
          <cell r="F157" t="str">
            <v>oval-leaf sedge</v>
          </cell>
          <cell r="H157" t="str">
            <v>species</v>
          </cell>
          <cell r="I157" t="str">
            <v>Carex</v>
          </cell>
          <cell r="K157">
            <v>2012</v>
          </cell>
          <cell r="L157" t="str">
            <v>N</v>
          </cell>
        </row>
        <row r="158">
          <cell r="A158" t="str">
            <v>CACO9</v>
          </cell>
          <cell r="B158" t="str">
            <v>G</v>
          </cell>
          <cell r="C158" t="str">
            <v>native</v>
          </cell>
          <cell r="D158" t="str">
            <v>Carex complanata</v>
          </cell>
          <cell r="E158" t="str">
            <v>Cyperaceae</v>
          </cell>
          <cell r="F158" t="str">
            <v>hirsute sedge</v>
          </cell>
          <cell r="H158" t="str">
            <v>species</v>
          </cell>
          <cell r="I158" t="str">
            <v>Carex</v>
          </cell>
          <cell r="K158">
            <v>2012</v>
          </cell>
          <cell r="L158" t="str">
            <v>N</v>
          </cell>
        </row>
        <row r="159">
          <cell r="A159" t="str">
            <v>CADE9</v>
          </cell>
          <cell r="B159" t="str">
            <v>G</v>
          </cell>
          <cell r="C159" t="str">
            <v>native</v>
          </cell>
          <cell r="D159" t="str">
            <v>Carex deweyana</v>
          </cell>
          <cell r="E159" t="str">
            <v>Cyperaceae</v>
          </cell>
          <cell r="F159" t="str">
            <v>Dewey sedge</v>
          </cell>
          <cell r="G159" t="str">
            <v>specimen would be state record (unless planted)</v>
          </cell>
          <cell r="H159" t="str">
            <v>species</v>
          </cell>
          <cell r="I159" t="str">
            <v>Carex</v>
          </cell>
          <cell r="K159">
            <v>2014</v>
          </cell>
          <cell r="L159" t="str">
            <v>N</v>
          </cell>
        </row>
        <row r="160">
          <cell r="A160" t="str">
            <v>CAFE3</v>
          </cell>
          <cell r="B160" t="str">
            <v>G</v>
          </cell>
          <cell r="C160" t="str">
            <v>native</v>
          </cell>
          <cell r="D160" t="str">
            <v>Carex festucacea</v>
          </cell>
          <cell r="E160" t="str">
            <v>Cyperaceae</v>
          </cell>
          <cell r="F160" t="str">
            <v>fescue sedge</v>
          </cell>
          <cell r="H160" t="str">
            <v>species</v>
          </cell>
          <cell r="I160" t="str">
            <v>Carex</v>
          </cell>
          <cell r="K160">
            <v>2012</v>
          </cell>
          <cell r="L160" t="str">
            <v>N</v>
          </cell>
        </row>
        <row r="161">
          <cell r="A161" t="str">
            <v>CAFR3</v>
          </cell>
          <cell r="B161" t="str">
            <v>G</v>
          </cell>
          <cell r="C161" t="str">
            <v>native</v>
          </cell>
          <cell r="D161" t="str">
            <v>Carex frankii</v>
          </cell>
          <cell r="E161" t="str">
            <v>Cyperaceae</v>
          </cell>
          <cell r="F161" t="str">
            <v>Frank's sedge</v>
          </cell>
          <cell r="H161" t="str">
            <v>species</v>
          </cell>
          <cell r="I161" t="str">
            <v>Carex</v>
          </cell>
          <cell r="K161">
            <v>2019</v>
          </cell>
          <cell r="L161" t="str">
            <v>N</v>
          </cell>
        </row>
        <row r="162">
          <cell r="A162" t="str">
            <v>CAGR3</v>
          </cell>
          <cell r="B162" t="str">
            <v>G</v>
          </cell>
          <cell r="C162" t="str">
            <v>native</v>
          </cell>
          <cell r="D162" t="str">
            <v>Carex granularis</v>
          </cell>
          <cell r="E162" t="str">
            <v>Cyperaceae</v>
          </cell>
          <cell r="F162" t="str">
            <v>limestone meadow sedge</v>
          </cell>
          <cell r="H162" t="str">
            <v>species</v>
          </cell>
          <cell r="I162" t="str">
            <v>Carex</v>
          </cell>
          <cell r="K162">
            <v>2012</v>
          </cell>
          <cell r="L162" t="str">
            <v>N</v>
          </cell>
        </row>
        <row r="163">
          <cell r="A163" t="str">
            <v>CAGR4</v>
          </cell>
          <cell r="B163" t="str">
            <v>G</v>
          </cell>
          <cell r="C163" t="str">
            <v>native</v>
          </cell>
          <cell r="D163" t="str">
            <v>Carex gravida</v>
          </cell>
          <cell r="E163" t="str">
            <v>Cyperaceae</v>
          </cell>
          <cell r="F163" t="str">
            <v>heavy sedge</v>
          </cell>
          <cell r="H163" t="str">
            <v>species</v>
          </cell>
          <cell r="I163" t="str">
            <v>Carex</v>
          </cell>
          <cell r="K163">
            <v>2019</v>
          </cell>
          <cell r="L163" t="str">
            <v>N</v>
          </cell>
        </row>
        <row r="164">
          <cell r="A164" t="str">
            <v>CAHI6</v>
          </cell>
          <cell r="B164" t="str">
            <v>G</v>
          </cell>
          <cell r="C164" t="str">
            <v>native</v>
          </cell>
          <cell r="D164" t="str">
            <v>Carex hirsutella</v>
          </cell>
          <cell r="E164" t="str">
            <v>Cyperaceae</v>
          </cell>
          <cell r="F164" t="str">
            <v>fuzzy wuzzy sedge</v>
          </cell>
          <cell r="H164" t="str">
            <v>species</v>
          </cell>
          <cell r="I164" t="str">
            <v>Carex</v>
          </cell>
          <cell r="K164">
            <v>2011</v>
          </cell>
          <cell r="L164" t="str">
            <v>N</v>
          </cell>
        </row>
        <row r="165">
          <cell r="A165" t="str">
            <v>CALA19</v>
          </cell>
          <cell r="B165" t="str">
            <v>G</v>
          </cell>
          <cell r="C165" t="str">
            <v>native</v>
          </cell>
          <cell r="D165" t="str">
            <v>Carex laxiflora</v>
          </cell>
          <cell r="E165" t="str">
            <v>Cyperaceae</v>
          </cell>
          <cell r="F165" t="str">
            <v>broad looseflower sedge</v>
          </cell>
          <cell r="H165" t="str">
            <v>species</v>
          </cell>
          <cell r="I165" t="str">
            <v>Carex</v>
          </cell>
          <cell r="K165">
            <v>2014</v>
          </cell>
          <cell r="L165" t="str">
            <v>N</v>
          </cell>
        </row>
        <row r="166">
          <cell r="A166" t="str">
            <v>CALE6</v>
          </cell>
          <cell r="B166" t="str">
            <v>G</v>
          </cell>
          <cell r="C166" t="str">
            <v>native</v>
          </cell>
          <cell r="D166" t="str">
            <v>Carex leavenworthii</v>
          </cell>
          <cell r="E166" t="str">
            <v>Cyperaceae</v>
          </cell>
          <cell r="F166" t="str">
            <v>Leavenworth's sedge</v>
          </cell>
          <cell r="H166" t="str">
            <v>species</v>
          </cell>
          <cell r="I166" t="str">
            <v>Carex</v>
          </cell>
          <cell r="K166">
            <v>2011</v>
          </cell>
          <cell r="L166" t="str">
            <v>N</v>
          </cell>
        </row>
        <row r="167">
          <cell r="A167" t="str">
            <v>CALU5</v>
          </cell>
          <cell r="B167" t="str">
            <v>G</v>
          </cell>
          <cell r="C167" t="str">
            <v>native</v>
          </cell>
          <cell r="D167" t="str">
            <v>Carex lurida</v>
          </cell>
          <cell r="E167" t="str">
            <v>Cyperaceae</v>
          </cell>
          <cell r="F167" t="str">
            <v>shallow sedge</v>
          </cell>
          <cell r="H167" t="str">
            <v>species</v>
          </cell>
          <cell r="I167" t="str">
            <v>Carex</v>
          </cell>
          <cell r="K167">
            <v>2011</v>
          </cell>
          <cell r="L167" t="str">
            <v>N</v>
          </cell>
        </row>
        <row r="168">
          <cell r="A168" t="str">
            <v>CAME13</v>
          </cell>
          <cell r="B168" t="str">
            <v>G</v>
          </cell>
          <cell r="C168" t="str">
            <v>native</v>
          </cell>
          <cell r="D168" t="str">
            <v>Carex mesochorea</v>
          </cell>
          <cell r="E168" t="str">
            <v>Cyperaceae</v>
          </cell>
          <cell r="F168" t="str">
            <v>midland sedge</v>
          </cell>
          <cell r="H168" t="str">
            <v>species</v>
          </cell>
          <cell r="I168" t="str">
            <v>Carex</v>
          </cell>
          <cell r="K168">
            <v>2013</v>
          </cell>
          <cell r="L168" t="str">
            <v>N</v>
          </cell>
        </row>
        <row r="169">
          <cell r="A169" t="str">
            <v>CAMO11</v>
          </cell>
          <cell r="B169" t="str">
            <v>G</v>
          </cell>
          <cell r="C169" t="str">
            <v>native</v>
          </cell>
          <cell r="D169" t="str">
            <v>Carex molesta</v>
          </cell>
          <cell r="E169" t="str">
            <v>Cyperaceae</v>
          </cell>
          <cell r="F169" t="str">
            <v>troublesome sedge</v>
          </cell>
          <cell r="H169" t="str">
            <v>species</v>
          </cell>
          <cell r="I169" t="str">
            <v>Carex</v>
          </cell>
          <cell r="K169">
            <v>2013</v>
          </cell>
          <cell r="L169" t="str">
            <v>N</v>
          </cell>
        </row>
        <row r="170">
          <cell r="A170" t="str">
            <v>CAMO35</v>
          </cell>
          <cell r="B170" t="str">
            <v>G</v>
          </cell>
          <cell r="C170" t="str">
            <v>native</v>
          </cell>
          <cell r="D170" t="str">
            <v>Carex molestiformis</v>
          </cell>
          <cell r="E170" t="str">
            <v>Cyperaceae</v>
          </cell>
          <cell r="F170" t="str">
            <v>frightful sedge</v>
          </cell>
          <cell r="H170" t="str">
            <v>species</v>
          </cell>
          <cell r="I170" t="str">
            <v>Carex</v>
          </cell>
          <cell r="K170">
            <v>2014</v>
          </cell>
          <cell r="L170" t="str">
            <v>N</v>
          </cell>
        </row>
        <row r="171">
          <cell r="A171" t="str">
            <v>CAMU4</v>
          </cell>
          <cell r="B171" t="str">
            <v>G</v>
          </cell>
          <cell r="C171" t="str">
            <v>native</v>
          </cell>
          <cell r="D171" t="str">
            <v>Carex muehlenbergii</v>
          </cell>
          <cell r="E171" t="str">
            <v>Cyperaceae</v>
          </cell>
          <cell r="F171" t="str">
            <v>Muhlenberg's sedge</v>
          </cell>
          <cell r="H171" t="str">
            <v>species</v>
          </cell>
          <cell r="I171" t="str">
            <v>Carex</v>
          </cell>
          <cell r="K171">
            <v>2014</v>
          </cell>
          <cell r="L171" t="str">
            <v>N</v>
          </cell>
        </row>
        <row r="172">
          <cell r="A172" t="str">
            <v>CANO</v>
          </cell>
          <cell r="B172" t="str">
            <v>G</v>
          </cell>
          <cell r="C172" t="str">
            <v>native</v>
          </cell>
          <cell r="D172" t="str">
            <v>Carex normalis</v>
          </cell>
          <cell r="E172" t="str">
            <v>Cyperaceae</v>
          </cell>
          <cell r="F172" t="str">
            <v>greater straw sedge</v>
          </cell>
          <cell r="H172" t="str">
            <v>species</v>
          </cell>
          <cell r="I172" t="str">
            <v>Carex</v>
          </cell>
          <cell r="K172">
            <v>2011</v>
          </cell>
          <cell r="L172" t="str">
            <v>N</v>
          </cell>
        </row>
        <row r="173">
          <cell r="A173" t="str">
            <v>CAOL2</v>
          </cell>
          <cell r="B173" t="str">
            <v>G</v>
          </cell>
          <cell r="C173" t="str">
            <v>native</v>
          </cell>
          <cell r="D173" t="str">
            <v>Carex oligocarpa</v>
          </cell>
          <cell r="E173" t="str">
            <v>Cyperaceae</v>
          </cell>
          <cell r="F173" t="str">
            <v>richwoods sedge</v>
          </cell>
          <cell r="H173" t="str">
            <v>species</v>
          </cell>
          <cell r="I173" t="str">
            <v>Carex</v>
          </cell>
          <cell r="K173">
            <v>2012</v>
          </cell>
          <cell r="L173" t="str">
            <v>N</v>
          </cell>
        </row>
        <row r="174">
          <cell r="A174" t="str">
            <v>CARA8</v>
          </cell>
          <cell r="B174" t="str">
            <v>G</v>
          </cell>
          <cell r="C174" t="str">
            <v>native</v>
          </cell>
          <cell r="D174" t="str">
            <v>Carex radiata</v>
          </cell>
          <cell r="E174" t="str">
            <v>Cyperaceae</v>
          </cell>
          <cell r="F174" t="str">
            <v>eastern star sedge</v>
          </cell>
          <cell r="H174" t="str">
            <v>species</v>
          </cell>
          <cell r="I174" t="str">
            <v>Carex</v>
          </cell>
          <cell r="K174">
            <v>2017</v>
          </cell>
          <cell r="L174" t="str">
            <v>N</v>
          </cell>
        </row>
        <row r="175">
          <cell r="A175" t="str">
            <v>CARE9</v>
          </cell>
          <cell r="B175" t="str">
            <v>G</v>
          </cell>
          <cell r="C175" t="str">
            <v>native</v>
          </cell>
          <cell r="D175" t="str">
            <v>Carex retroflexa</v>
          </cell>
          <cell r="E175" t="str">
            <v>Cyperaceae</v>
          </cell>
          <cell r="F175" t="str">
            <v>reflexed sedge</v>
          </cell>
          <cell r="H175" t="str">
            <v>species</v>
          </cell>
          <cell r="I175" t="str">
            <v>Carex</v>
          </cell>
          <cell r="K175">
            <v>2014</v>
          </cell>
          <cell r="L175" t="str">
            <v>N</v>
          </cell>
        </row>
        <row r="176">
          <cell r="A176" t="str">
            <v>CASC11</v>
          </cell>
          <cell r="B176" t="str">
            <v>G</v>
          </cell>
          <cell r="C176" t="str">
            <v>native</v>
          </cell>
          <cell r="D176" t="str">
            <v>Carex scoparia</v>
          </cell>
          <cell r="E176" t="str">
            <v>Cyperaceae</v>
          </cell>
          <cell r="F176" t="str">
            <v>broom sedge</v>
          </cell>
          <cell r="H176" t="str">
            <v>species</v>
          </cell>
          <cell r="I176" t="str">
            <v>Carex</v>
          </cell>
          <cell r="K176">
            <v>2011</v>
          </cell>
          <cell r="L176" t="str">
            <v>N</v>
          </cell>
        </row>
        <row r="177">
          <cell r="A177" t="str">
            <v>CAST8</v>
          </cell>
          <cell r="B177" t="str">
            <v>G</v>
          </cell>
          <cell r="C177" t="str">
            <v>native</v>
          </cell>
          <cell r="D177" t="str">
            <v>Carex stricta</v>
          </cell>
          <cell r="E177" t="str">
            <v>Cyperaceae</v>
          </cell>
          <cell r="F177" t="str">
            <v>upright sedge</v>
          </cell>
          <cell r="H177" t="str">
            <v>species</v>
          </cell>
          <cell r="I177" t="str">
            <v>Carex</v>
          </cell>
          <cell r="K177">
            <v>2011</v>
          </cell>
          <cell r="L177" t="str">
            <v>N</v>
          </cell>
        </row>
        <row r="178">
          <cell r="A178" t="str">
            <v>CASW</v>
          </cell>
          <cell r="B178" t="str">
            <v>G</v>
          </cell>
          <cell r="C178" t="str">
            <v>native</v>
          </cell>
          <cell r="D178" t="str">
            <v>Carex swanii</v>
          </cell>
          <cell r="E178" t="str">
            <v>Cyperaceae</v>
          </cell>
          <cell r="F178" t="str">
            <v>Swan's sedge</v>
          </cell>
          <cell r="H178" t="str">
            <v>species</v>
          </cell>
          <cell r="I178" t="str">
            <v>Carex</v>
          </cell>
          <cell r="K178">
            <v>2012</v>
          </cell>
          <cell r="L178" t="str">
            <v>N</v>
          </cell>
        </row>
        <row r="179">
          <cell r="A179" t="str">
            <v>CATR7</v>
          </cell>
          <cell r="B179" t="str">
            <v>G</v>
          </cell>
          <cell r="C179" t="str">
            <v>native</v>
          </cell>
          <cell r="D179" t="str">
            <v>Carex tribuloides</v>
          </cell>
          <cell r="E179" t="str">
            <v>Cyperaceae</v>
          </cell>
          <cell r="F179" t="str">
            <v>blunt broom sedge</v>
          </cell>
          <cell r="H179" t="str">
            <v>species</v>
          </cell>
          <cell r="I179" t="str">
            <v>Carex</v>
          </cell>
          <cell r="K179">
            <v>2013</v>
          </cell>
          <cell r="L179" t="str">
            <v>N</v>
          </cell>
        </row>
        <row r="180">
          <cell r="A180" t="str">
            <v>CAVU2</v>
          </cell>
          <cell r="B180" t="str">
            <v>G</v>
          </cell>
          <cell r="C180" t="str">
            <v>native</v>
          </cell>
          <cell r="D180" t="str">
            <v>Carex vulpinoidea</v>
          </cell>
          <cell r="E180" t="str">
            <v>Cyperaceae</v>
          </cell>
          <cell r="F180" t="str">
            <v>fox sedge</v>
          </cell>
          <cell r="H180" t="str">
            <v>species</v>
          </cell>
          <cell r="I180" t="str">
            <v>Carex</v>
          </cell>
          <cell r="K180">
            <v>2011</v>
          </cell>
          <cell r="L180" t="str">
            <v>N</v>
          </cell>
        </row>
        <row r="181">
          <cell r="A181" t="str">
            <v>CARYA</v>
          </cell>
          <cell r="B181" t="str">
            <v>W</v>
          </cell>
          <cell r="C181" t="str">
            <v>native</v>
          </cell>
          <cell r="D181" t="str">
            <v>Carya</v>
          </cell>
          <cell r="E181" t="str">
            <v>Juglandaceae</v>
          </cell>
          <cell r="F181" t="str">
            <v>hybrid hickory</v>
          </cell>
          <cell r="H181" t="str">
            <v>genus</v>
          </cell>
          <cell r="I181" t="str">
            <v>Carya</v>
          </cell>
          <cell r="K181">
            <v>2011</v>
          </cell>
          <cell r="L181" t="str">
            <v>N</v>
          </cell>
        </row>
        <row r="182">
          <cell r="A182" t="str">
            <v>CAGL8</v>
          </cell>
          <cell r="B182" t="str">
            <v>W</v>
          </cell>
          <cell r="C182" t="str">
            <v>native</v>
          </cell>
          <cell r="D182" t="str">
            <v>Carya glabra</v>
          </cell>
          <cell r="E182" t="str">
            <v>Juglandaceae</v>
          </cell>
          <cell r="F182" t="str">
            <v>pignut hickory</v>
          </cell>
          <cell r="H182" t="str">
            <v>species</v>
          </cell>
          <cell r="I182" t="str">
            <v>Carya</v>
          </cell>
          <cell r="K182">
            <v>2016</v>
          </cell>
          <cell r="L182" t="str">
            <v>N</v>
          </cell>
        </row>
        <row r="183">
          <cell r="A183" t="str">
            <v>CAOV2</v>
          </cell>
          <cell r="B183" t="str">
            <v>W</v>
          </cell>
          <cell r="C183" t="str">
            <v>native</v>
          </cell>
          <cell r="D183" t="str">
            <v>Carya ovata</v>
          </cell>
          <cell r="E183" t="str">
            <v>Juglandaceae</v>
          </cell>
          <cell r="F183" t="str">
            <v>shagbark hickory</v>
          </cell>
          <cell r="H183" t="str">
            <v>species</v>
          </cell>
          <cell r="I183" t="str">
            <v>Carya</v>
          </cell>
          <cell r="K183">
            <v>2015</v>
          </cell>
          <cell r="L183" t="str">
            <v>N</v>
          </cell>
        </row>
        <row r="184">
          <cell r="A184" t="str">
            <v>CATO6</v>
          </cell>
          <cell r="B184" t="str">
            <v>W</v>
          </cell>
          <cell r="C184" t="str">
            <v>native</v>
          </cell>
          <cell r="D184" t="str">
            <v>Carya tomentosa</v>
          </cell>
          <cell r="E184" t="str">
            <v>Juglandaceae</v>
          </cell>
          <cell r="F184" t="str">
            <v>mockernut hickory</v>
          </cell>
          <cell r="H184" t="str">
            <v>species</v>
          </cell>
          <cell r="I184" t="str">
            <v>Carya</v>
          </cell>
          <cell r="K184">
            <v>2012</v>
          </cell>
          <cell r="L184" t="str">
            <v>N</v>
          </cell>
        </row>
        <row r="185">
          <cell r="A185" t="str">
            <v>CEOR7</v>
          </cell>
          <cell r="B185" t="str">
            <v>W</v>
          </cell>
          <cell r="C185" t="str">
            <v>invasive</v>
          </cell>
          <cell r="D185" t="str">
            <v>Celastrus orbiculatus</v>
          </cell>
          <cell r="E185" t="str">
            <v>Celastraceae</v>
          </cell>
          <cell r="F185" t="str">
            <v>Oriental bittersweet</v>
          </cell>
          <cell r="H185" t="str">
            <v>species</v>
          </cell>
          <cell r="I185" t="str">
            <v>Celastrus</v>
          </cell>
          <cell r="K185">
            <v>2011</v>
          </cell>
          <cell r="L185" t="str">
            <v>invasive</v>
          </cell>
        </row>
        <row r="186">
          <cell r="A186" t="str">
            <v>CELTI</v>
          </cell>
          <cell r="B186" t="str">
            <v>W</v>
          </cell>
          <cell r="C186" t="str">
            <v>native</v>
          </cell>
          <cell r="D186" t="str">
            <v>Celtis</v>
          </cell>
          <cell r="E186" t="str">
            <v>Cannabaceae</v>
          </cell>
          <cell r="F186" t="str">
            <v>hackberry</v>
          </cell>
          <cell r="H186" t="str">
            <v>genus</v>
          </cell>
          <cell r="I186" t="str">
            <v>Celtis</v>
          </cell>
          <cell r="K186">
            <v>2016</v>
          </cell>
          <cell r="L186" t="str">
            <v>N</v>
          </cell>
        </row>
        <row r="187">
          <cell r="A187" t="str">
            <v>CEOC</v>
          </cell>
          <cell r="B187" t="str">
            <v>W</v>
          </cell>
          <cell r="C187" t="str">
            <v>native</v>
          </cell>
          <cell r="D187" t="str">
            <v>Celtis occidentalis</v>
          </cell>
          <cell r="E187" t="str">
            <v>Cannabaceae</v>
          </cell>
          <cell r="F187" t="str">
            <v>common hackberry</v>
          </cell>
          <cell r="H187" t="str">
            <v>species</v>
          </cell>
          <cell r="I187" t="str">
            <v>Celtis</v>
          </cell>
          <cell r="K187">
            <v>2014</v>
          </cell>
          <cell r="L187" t="str">
            <v>N</v>
          </cell>
        </row>
        <row r="188">
          <cell r="A188" t="str">
            <v>CENTA</v>
          </cell>
          <cell r="B188" t="str">
            <v>F</v>
          </cell>
          <cell r="C188" t="str">
            <v>introduced</v>
          </cell>
          <cell r="D188" t="str">
            <v>Centaurea</v>
          </cell>
          <cell r="E188" t="str">
            <v>Asteraceae</v>
          </cell>
          <cell r="F188" t="str">
            <v>knapweed</v>
          </cell>
          <cell r="H188" t="str">
            <v>genus</v>
          </cell>
          <cell r="I188" t="str">
            <v>Centaurea</v>
          </cell>
          <cell r="K188">
            <v>2012</v>
          </cell>
          <cell r="L188" t="str">
            <v>introduced</v>
          </cell>
        </row>
        <row r="189">
          <cell r="A189" t="str">
            <v>CENI2</v>
          </cell>
          <cell r="B189" t="str">
            <v>F</v>
          </cell>
          <cell r="C189" t="str">
            <v>introduced</v>
          </cell>
          <cell r="D189" t="str">
            <v>Centaurea nigra</v>
          </cell>
          <cell r="E189" t="str">
            <v>Asteraceae</v>
          </cell>
          <cell r="F189" t="str">
            <v>lesser knapweed</v>
          </cell>
          <cell r="H189" t="str">
            <v>species</v>
          </cell>
          <cell r="I189" t="str">
            <v>Centaurea</v>
          </cell>
          <cell r="K189">
            <v>2012</v>
          </cell>
          <cell r="L189" t="str">
            <v>introduced</v>
          </cell>
        </row>
        <row r="190">
          <cell r="A190" t="str">
            <v>CESTM</v>
          </cell>
          <cell r="B190" t="str">
            <v>F</v>
          </cell>
          <cell r="C190" t="str">
            <v>invasive</v>
          </cell>
          <cell r="D190" t="str">
            <v>Centaurea stoebe ssp. micranthos</v>
          </cell>
          <cell r="E190" t="str">
            <v>Asteraceae</v>
          </cell>
          <cell r="F190" t="str">
            <v>spotted knapweed</v>
          </cell>
          <cell r="H190" t="str">
            <v>subspecies</v>
          </cell>
          <cell r="I190" t="str">
            <v>Centaurea</v>
          </cell>
          <cell r="K190">
            <v>2011</v>
          </cell>
          <cell r="L190" t="str">
            <v>invasive</v>
          </cell>
        </row>
        <row r="191">
          <cell r="A191" t="str">
            <v>CERAS</v>
          </cell>
          <cell r="B191" t="str">
            <v>F</v>
          </cell>
          <cell r="C191" t="str">
            <v>uncertain</v>
          </cell>
          <cell r="D191" t="str">
            <v>Cerastium</v>
          </cell>
          <cell r="E191" t="str">
            <v>Caryophyllaceae</v>
          </cell>
          <cell r="F191" t="str">
            <v>mouse-ear chickweed</v>
          </cell>
          <cell r="H191" t="str">
            <v>genus</v>
          </cell>
          <cell r="I191" t="str">
            <v>Cerastium</v>
          </cell>
          <cell r="K191">
            <v>2012</v>
          </cell>
          <cell r="L191" t="str">
            <v>N/I</v>
          </cell>
        </row>
        <row r="192">
          <cell r="A192" t="str">
            <v>CEARV2</v>
          </cell>
          <cell r="B192" t="str">
            <v>F</v>
          </cell>
          <cell r="C192" t="str">
            <v>native</v>
          </cell>
          <cell r="D192" t="str">
            <v>Cerastium arvense ssp. velutinum</v>
          </cell>
          <cell r="E192" t="str">
            <v>Caryophyllaceae</v>
          </cell>
          <cell r="F192" t="str">
            <v>field chickweed</v>
          </cell>
          <cell r="G192" t="str">
            <v>In VA Plant atlas as C. velutinum ssp. Velutinum</v>
          </cell>
          <cell r="H192" t="str">
            <v>subspecies</v>
          </cell>
          <cell r="I192" t="str">
            <v>Cerastium</v>
          </cell>
          <cell r="K192">
            <v>2011</v>
          </cell>
          <cell r="L192" t="str">
            <v>N</v>
          </cell>
        </row>
        <row r="193">
          <cell r="A193" t="str">
            <v>CEBR2</v>
          </cell>
          <cell r="B193" t="str">
            <v>F</v>
          </cell>
          <cell r="C193" t="str">
            <v>introduced</v>
          </cell>
          <cell r="D193" t="str">
            <v>Cerastium brachypetalum</v>
          </cell>
          <cell r="E193" t="str">
            <v>Caryophyllaceae</v>
          </cell>
          <cell r="F193" t="str">
            <v>gray chickweed</v>
          </cell>
          <cell r="H193" t="str">
            <v>species</v>
          </cell>
          <cell r="I193" t="str">
            <v>Cerastium</v>
          </cell>
          <cell r="K193">
            <v>2015</v>
          </cell>
          <cell r="L193" t="str">
            <v>introduced</v>
          </cell>
        </row>
        <row r="194">
          <cell r="A194" t="str">
            <v>CEFOV2</v>
          </cell>
          <cell r="B194" t="str">
            <v>F</v>
          </cell>
          <cell r="C194" t="str">
            <v>introduced</v>
          </cell>
          <cell r="D194" t="str">
            <v>Cerastium fontanum ssp. vulgare</v>
          </cell>
          <cell r="E194" t="str">
            <v>Caryophyllaceae</v>
          </cell>
          <cell r="F194" t="str">
            <v>big chickweed</v>
          </cell>
          <cell r="H194" t="str">
            <v>subspecies</v>
          </cell>
          <cell r="I194" t="str">
            <v>Cerastium</v>
          </cell>
          <cell r="K194">
            <v>2011</v>
          </cell>
          <cell r="L194" t="str">
            <v>introduced</v>
          </cell>
        </row>
        <row r="195">
          <cell r="A195" t="str">
            <v>CEGL2</v>
          </cell>
          <cell r="B195" t="str">
            <v>F</v>
          </cell>
          <cell r="C195" t="str">
            <v>introduced</v>
          </cell>
          <cell r="D195" t="str">
            <v>Cerastium glomeratum</v>
          </cell>
          <cell r="E195" t="str">
            <v>Caryophyllaceae</v>
          </cell>
          <cell r="F195" t="str">
            <v>sticky chickweed</v>
          </cell>
          <cell r="H195" t="str">
            <v>species</v>
          </cell>
          <cell r="I195" t="str">
            <v>Cerastium</v>
          </cell>
          <cell r="K195">
            <v>2011</v>
          </cell>
          <cell r="L195" t="str">
            <v>introduced</v>
          </cell>
        </row>
        <row r="196">
          <cell r="A196" t="str">
            <v>CENU2</v>
          </cell>
          <cell r="B196" t="str">
            <v>F</v>
          </cell>
          <cell r="C196" t="str">
            <v>native</v>
          </cell>
          <cell r="D196" t="str">
            <v>Cerastium nutans</v>
          </cell>
          <cell r="E196" t="str">
            <v>Caryophyllaceae</v>
          </cell>
          <cell r="F196" t="str">
            <v>nodding chickweed</v>
          </cell>
          <cell r="H196" t="str">
            <v>species</v>
          </cell>
          <cell r="I196" t="str">
            <v>Cerastium</v>
          </cell>
          <cell r="K196">
            <v>2016</v>
          </cell>
          <cell r="L196" t="str">
            <v>N</v>
          </cell>
        </row>
        <row r="197">
          <cell r="A197" t="str">
            <v>CECAC</v>
          </cell>
          <cell r="B197" t="str">
            <v>W</v>
          </cell>
          <cell r="C197" t="str">
            <v>native</v>
          </cell>
          <cell r="D197" t="str">
            <v>Cercis canadensis var. canadensis</v>
          </cell>
          <cell r="E197" t="str">
            <v>Fabaceae</v>
          </cell>
          <cell r="F197" t="str">
            <v>eastern redbud</v>
          </cell>
          <cell r="H197" t="str">
            <v>variety</v>
          </cell>
          <cell r="I197" t="str">
            <v>Cercis</v>
          </cell>
          <cell r="K197">
            <v>2012</v>
          </cell>
          <cell r="L197" t="str">
            <v>N</v>
          </cell>
        </row>
        <row r="198">
          <cell r="A198" t="str">
            <v>CHAMA17</v>
          </cell>
          <cell r="B198" t="str">
            <v>F</v>
          </cell>
          <cell r="C198" t="str">
            <v>native</v>
          </cell>
          <cell r="D198" t="str">
            <v>Chamaecrista</v>
          </cell>
          <cell r="E198" t="str">
            <v>Fabaceae</v>
          </cell>
          <cell r="F198" t="str">
            <v>sensitive pea</v>
          </cell>
          <cell r="H198" t="str">
            <v>genus</v>
          </cell>
          <cell r="I198" t="str">
            <v>Chamaecrista</v>
          </cell>
          <cell r="K198">
            <v>2012</v>
          </cell>
          <cell r="L198" t="str">
            <v>N</v>
          </cell>
        </row>
        <row r="199">
          <cell r="A199" t="str">
            <v>CHFAF</v>
          </cell>
          <cell r="B199" t="str">
            <v>F</v>
          </cell>
          <cell r="C199" t="str">
            <v>native</v>
          </cell>
          <cell r="D199" t="str">
            <v>Chamaecrista fasciculata var. fasciculata</v>
          </cell>
          <cell r="E199" t="str">
            <v>Fabaceae</v>
          </cell>
          <cell r="F199" t="str">
            <v>partridge pea</v>
          </cell>
          <cell r="H199" t="str">
            <v>variety</v>
          </cell>
          <cell r="I199" t="str">
            <v>Chamaecrista</v>
          </cell>
          <cell r="K199">
            <v>2011</v>
          </cell>
          <cell r="L199" t="str">
            <v>N</v>
          </cell>
        </row>
        <row r="200">
          <cell r="A200" t="str">
            <v>CHNI2</v>
          </cell>
          <cell r="B200" t="str">
            <v>F</v>
          </cell>
          <cell r="C200" t="str">
            <v>native</v>
          </cell>
          <cell r="D200" t="str">
            <v>Chamaecrista nictitans</v>
          </cell>
          <cell r="E200" t="str">
            <v>Fabaceae</v>
          </cell>
          <cell r="F200" t="str">
            <v>sensitive partridge pea</v>
          </cell>
          <cell r="H200" t="str">
            <v>species</v>
          </cell>
          <cell r="I200" t="str">
            <v>Chamaecrista</v>
          </cell>
          <cell r="K200">
            <v>2012</v>
          </cell>
          <cell r="L200" t="str">
            <v>N</v>
          </cell>
        </row>
        <row r="201">
          <cell r="A201" t="str">
            <v>CHENO</v>
          </cell>
          <cell r="B201" t="str">
            <v>F</v>
          </cell>
          <cell r="C201" t="str">
            <v>uncertain</v>
          </cell>
          <cell r="D201" t="str">
            <v>Chenopodium</v>
          </cell>
          <cell r="E201" t="str">
            <v>Chenopodiaceae</v>
          </cell>
          <cell r="F201" t="str">
            <v>goosefoot</v>
          </cell>
          <cell r="G201" t="str">
            <v>in Flora VA under family Amaranthaceae</v>
          </cell>
          <cell r="H201" t="str">
            <v>genus</v>
          </cell>
          <cell r="I201" t="str">
            <v>Chenopodium</v>
          </cell>
          <cell r="K201">
            <v>2019</v>
          </cell>
          <cell r="L201" t="str">
            <v>N/I</v>
          </cell>
        </row>
        <row r="202">
          <cell r="A202" t="str">
            <v>CHAL7</v>
          </cell>
          <cell r="B202" t="str">
            <v>F</v>
          </cell>
          <cell r="C202" t="str">
            <v>introduced</v>
          </cell>
          <cell r="D202" t="str">
            <v>Chenopodium album</v>
          </cell>
          <cell r="E202" t="str">
            <v>Chenopodiaceae</v>
          </cell>
          <cell r="F202" t="str">
            <v>lambsquarters</v>
          </cell>
          <cell r="H202" t="str">
            <v>species</v>
          </cell>
          <cell r="I202" t="str">
            <v>Chenopodium</v>
          </cell>
          <cell r="K202">
            <v>2011</v>
          </cell>
          <cell r="L202" t="str">
            <v>introduced</v>
          </cell>
        </row>
        <row r="203">
          <cell r="A203" t="str">
            <v>CHJU</v>
          </cell>
          <cell r="B203" t="str">
            <v>F</v>
          </cell>
          <cell r="C203" t="str">
            <v>introduced</v>
          </cell>
          <cell r="D203" t="str">
            <v>Chondrilla juncea</v>
          </cell>
          <cell r="E203" t="str">
            <v>Asteraceae</v>
          </cell>
          <cell r="F203" t="str">
            <v>rush skeletonweed</v>
          </cell>
          <cell r="H203" t="str">
            <v>species</v>
          </cell>
          <cell r="I203" t="str">
            <v>Chondrilla</v>
          </cell>
          <cell r="K203">
            <v>2011</v>
          </cell>
          <cell r="L203" t="str">
            <v>introduced</v>
          </cell>
        </row>
        <row r="204">
          <cell r="A204" t="str">
            <v>CIIN</v>
          </cell>
          <cell r="B204" t="str">
            <v>F</v>
          </cell>
          <cell r="C204" t="str">
            <v>introduced</v>
          </cell>
          <cell r="D204" t="str">
            <v>Cichorium intybus</v>
          </cell>
          <cell r="E204" t="str">
            <v>Asteraceae</v>
          </cell>
          <cell r="F204" t="str">
            <v>chicory</v>
          </cell>
          <cell r="H204" t="str">
            <v>species</v>
          </cell>
          <cell r="I204" t="str">
            <v>Cichorium</v>
          </cell>
          <cell r="K204">
            <v>2011</v>
          </cell>
          <cell r="L204" t="str">
            <v>introduced</v>
          </cell>
        </row>
        <row r="205">
          <cell r="A205" t="str">
            <v>CILU</v>
          </cell>
          <cell r="B205" t="str">
            <v>F</v>
          </cell>
          <cell r="C205" t="str">
            <v>native</v>
          </cell>
          <cell r="D205" t="str">
            <v>Circaea lutetiana</v>
          </cell>
          <cell r="E205" t="str">
            <v>Onagraceae</v>
          </cell>
          <cell r="F205" t="str">
            <v>broadleaf enchanter's nightshade</v>
          </cell>
          <cell r="G205" t="str">
            <v>in VA Plant atlas as C. candensis ssp. Canadensis</v>
          </cell>
          <cell r="H205" t="str">
            <v>species</v>
          </cell>
          <cell r="I205" t="str">
            <v>Circaea</v>
          </cell>
          <cell r="K205">
            <v>2014</v>
          </cell>
          <cell r="L205" t="str">
            <v>N</v>
          </cell>
        </row>
        <row r="206">
          <cell r="A206" t="str">
            <v>CIRSI</v>
          </cell>
          <cell r="B206" t="str">
            <v>F</v>
          </cell>
          <cell r="C206" t="str">
            <v>uncertain</v>
          </cell>
          <cell r="D206" t="str">
            <v>Cirsium</v>
          </cell>
          <cell r="E206" t="str">
            <v>Asteraceae</v>
          </cell>
          <cell r="F206" t="str">
            <v>thistle</v>
          </cell>
          <cell r="G206" t="str">
            <v>this could also include Carduus</v>
          </cell>
          <cell r="H206" t="str">
            <v>genus</v>
          </cell>
          <cell r="I206" t="str">
            <v>Cirsium</v>
          </cell>
          <cell r="K206">
            <v>2011</v>
          </cell>
          <cell r="L206" t="str">
            <v>N/I</v>
          </cell>
        </row>
        <row r="207">
          <cell r="A207" t="str">
            <v>CIAL2</v>
          </cell>
          <cell r="B207" t="str">
            <v>F</v>
          </cell>
          <cell r="C207" t="str">
            <v>native</v>
          </cell>
          <cell r="D207" t="str">
            <v>Cirsium altissimum</v>
          </cell>
          <cell r="E207" t="str">
            <v>Asteraceae</v>
          </cell>
          <cell r="F207" t="str">
            <v>tall thistle</v>
          </cell>
          <cell r="H207" t="str">
            <v>species</v>
          </cell>
          <cell r="I207" t="str">
            <v>Cirsium</v>
          </cell>
          <cell r="K207">
            <v>2012</v>
          </cell>
          <cell r="L207" t="str">
            <v>N</v>
          </cell>
        </row>
        <row r="208">
          <cell r="A208" t="str">
            <v>CIAR4</v>
          </cell>
          <cell r="B208" t="str">
            <v>F</v>
          </cell>
          <cell r="C208" t="str">
            <v>invasive</v>
          </cell>
          <cell r="D208" t="str">
            <v>Cirsium arvense</v>
          </cell>
          <cell r="E208" t="str">
            <v>Asteraceae</v>
          </cell>
          <cell r="F208" t="str">
            <v>Canada thistle</v>
          </cell>
          <cell r="H208" t="str">
            <v>species</v>
          </cell>
          <cell r="I208" t="str">
            <v>Cirsium</v>
          </cell>
          <cell r="K208">
            <v>2011</v>
          </cell>
          <cell r="L208" t="str">
            <v>invasive</v>
          </cell>
        </row>
        <row r="209">
          <cell r="A209" t="str">
            <v>CIDI</v>
          </cell>
          <cell r="B209" t="str">
            <v>F</v>
          </cell>
          <cell r="C209" t="str">
            <v>native</v>
          </cell>
          <cell r="D209" t="str">
            <v>Cirsium discolor</v>
          </cell>
          <cell r="E209" t="str">
            <v>Asteraceae</v>
          </cell>
          <cell r="F209" t="str">
            <v>field thistle</v>
          </cell>
          <cell r="H209" t="str">
            <v>species</v>
          </cell>
          <cell r="I209" t="str">
            <v>Cirsium</v>
          </cell>
          <cell r="K209">
            <v>2011</v>
          </cell>
          <cell r="L209" t="str">
            <v>N</v>
          </cell>
        </row>
        <row r="210">
          <cell r="A210" t="str">
            <v>CIMU</v>
          </cell>
          <cell r="B210" t="str">
            <v>F</v>
          </cell>
          <cell r="C210" t="str">
            <v>native</v>
          </cell>
          <cell r="D210" t="str">
            <v>Cirsium muticum</v>
          </cell>
          <cell r="E210" t="str">
            <v>Asteraceae</v>
          </cell>
          <cell r="F210" t="str">
            <v>swamp thistle</v>
          </cell>
          <cell r="H210" t="str">
            <v>species</v>
          </cell>
          <cell r="I210" t="str">
            <v>Cirsium</v>
          </cell>
          <cell r="K210">
            <v>2011</v>
          </cell>
          <cell r="L210" t="str">
            <v>N</v>
          </cell>
        </row>
        <row r="211">
          <cell r="A211" t="str">
            <v>CIPU4</v>
          </cell>
          <cell r="B211" t="str">
            <v>F</v>
          </cell>
          <cell r="C211" t="str">
            <v>native</v>
          </cell>
          <cell r="D211" t="str">
            <v>Cirsium pumilum</v>
          </cell>
          <cell r="E211" t="str">
            <v>Asteraceae</v>
          </cell>
          <cell r="F211" t="str">
            <v>pasture thistle</v>
          </cell>
          <cell r="H211" t="str">
            <v>species</v>
          </cell>
          <cell r="I211" t="str">
            <v>Cirsium</v>
          </cell>
          <cell r="K211">
            <v>2011</v>
          </cell>
          <cell r="L211" t="str">
            <v>N</v>
          </cell>
        </row>
        <row r="212">
          <cell r="A212" t="str">
            <v>CIVU</v>
          </cell>
          <cell r="B212" t="str">
            <v>F</v>
          </cell>
          <cell r="C212" t="str">
            <v>invasive</v>
          </cell>
          <cell r="D212" t="str">
            <v>Cirsium vulgare</v>
          </cell>
          <cell r="E212" t="str">
            <v>Asteraceae</v>
          </cell>
          <cell r="F212" t="str">
            <v>bull thistle</v>
          </cell>
          <cell r="H212" t="str">
            <v>species</v>
          </cell>
          <cell r="I212" t="str">
            <v>Cirsium</v>
          </cell>
          <cell r="K212">
            <v>2011</v>
          </cell>
          <cell r="L212" t="str">
            <v>invasive</v>
          </cell>
        </row>
        <row r="213">
          <cell r="A213" t="str">
            <v>CLMA</v>
          </cell>
          <cell r="B213" t="str">
            <v>G</v>
          </cell>
          <cell r="C213" t="str">
            <v>native</v>
          </cell>
          <cell r="D213" t="str">
            <v>Cladium mariscoides</v>
          </cell>
          <cell r="E213" t="str">
            <v>Cyperaceae</v>
          </cell>
          <cell r="F213" t="str">
            <v>smooth sawgrass</v>
          </cell>
          <cell r="H213" t="str">
            <v>species</v>
          </cell>
          <cell r="I213" t="str">
            <v>Cladium</v>
          </cell>
          <cell r="K213">
            <v>2014</v>
          </cell>
          <cell r="L213" t="str">
            <v>N</v>
          </cell>
        </row>
        <row r="214">
          <cell r="A214" t="str">
            <v>CLPE</v>
          </cell>
          <cell r="B214" t="str">
            <v>F</v>
          </cell>
          <cell r="C214" t="str">
            <v>uncertain</v>
          </cell>
          <cell r="D214" t="str">
            <v>Claytonia perfoliata</v>
          </cell>
          <cell r="E214" t="str">
            <v>Montiaceae</v>
          </cell>
          <cell r="F214" t="str">
            <v>miner's lettuce</v>
          </cell>
          <cell r="G214" t="str">
            <v>specimen would be state record (unless planted)</v>
          </cell>
          <cell r="H214" t="str">
            <v>species</v>
          </cell>
          <cell r="I214" t="str">
            <v>Claytonia</v>
          </cell>
          <cell r="K214">
            <v>2011</v>
          </cell>
          <cell r="L214" t="str">
            <v>US</v>
          </cell>
        </row>
        <row r="215">
          <cell r="A215" t="str">
            <v>CLTE4</v>
          </cell>
          <cell r="B215" t="str">
            <v>F</v>
          </cell>
          <cell r="C215" t="str">
            <v>introduced</v>
          </cell>
          <cell r="D215" t="str">
            <v>Clematis terniflora</v>
          </cell>
          <cell r="E215" t="str">
            <v>Ranunculaceae</v>
          </cell>
          <cell r="F215" t="str">
            <v>sweet autumn virginsbower</v>
          </cell>
          <cell r="H215" t="str">
            <v>species</v>
          </cell>
          <cell r="I215" t="str">
            <v>Clematis</v>
          </cell>
          <cell r="K215">
            <v>2011</v>
          </cell>
          <cell r="L215" t="str">
            <v>introduced</v>
          </cell>
        </row>
        <row r="216">
          <cell r="A216" t="str">
            <v>CLVI5</v>
          </cell>
          <cell r="B216" t="str">
            <v>F</v>
          </cell>
          <cell r="C216" t="str">
            <v>native</v>
          </cell>
          <cell r="D216" t="str">
            <v>Clematis virginiana</v>
          </cell>
          <cell r="E216" t="str">
            <v>Ranunculaceae</v>
          </cell>
          <cell r="F216" t="str">
            <v>devil's darning needles</v>
          </cell>
          <cell r="H216" t="str">
            <v>species</v>
          </cell>
          <cell r="I216" t="str">
            <v>Clematis</v>
          </cell>
          <cell r="K216">
            <v>2012</v>
          </cell>
          <cell r="L216" t="str">
            <v>N</v>
          </cell>
        </row>
        <row r="217">
          <cell r="A217" t="str">
            <v>CLVU</v>
          </cell>
          <cell r="B217" t="str">
            <v>F</v>
          </cell>
          <cell r="C217" t="str">
            <v>native</v>
          </cell>
          <cell r="D217" t="str">
            <v>Clinopodium vulgare</v>
          </cell>
          <cell r="E217" t="str">
            <v>Lamiaceae</v>
          </cell>
          <cell r="F217" t="str">
            <v>wild basil</v>
          </cell>
          <cell r="H217" t="str">
            <v>species</v>
          </cell>
          <cell r="I217" t="str">
            <v>Clinopodium</v>
          </cell>
          <cell r="K217">
            <v>2011</v>
          </cell>
          <cell r="L217" t="str">
            <v>N</v>
          </cell>
        </row>
        <row r="218">
          <cell r="A218" t="str">
            <v>COAN2</v>
          </cell>
          <cell r="B218" t="str">
            <v>G</v>
          </cell>
          <cell r="C218" t="str">
            <v>native</v>
          </cell>
          <cell r="D218" t="str">
            <v>Coleataenia anceps</v>
          </cell>
          <cell r="E218" t="str">
            <v>Poaceae</v>
          </cell>
          <cell r="F218" t="str">
            <v>beaked panicgrass</v>
          </cell>
          <cell r="G218" t="str">
            <v>PAAN Panicum anceps in USDA NRCS</v>
          </cell>
          <cell r="H218" t="str">
            <v>species</v>
          </cell>
          <cell r="I218" t="str">
            <v>Coleataenia</v>
          </cell>
          <cell r="J218" t="str">
            <v>PAAN</v>
          </cell>
          <cell r="K218">
            <v>2011</v>
          </cell>
          <cell r="L218" t="str">
            <v>N</v>
          </cell>
        </row>
        <row r="219">
          <cell r="A219" t="str">
            <v>COCO3</v>
          </cell>
          <cell r="B219" t="str">
            <v>F</v>
          </cell>
          <cell r="C219" t="str">
            <v>introduced</v>
          </cell>
          <cell r="D219" t="str">
            <v>Commelina communis</v>
          </cell>
          <cell r="E219" t="str">
            <v>Commelinaceae</v>
          </cell>
          <cell r="F219" t="str">
            <v>Asiatic dayflower</v>
          </cell>
          <cell r="H219" t="str">
            <v>species</v>
          </cell>
          <cell r="I219" t="str">
            <v>Commelina</v>
          </cell>
          <cell r="K219">
            <v>2011</v>
          </cell>
          <cell r="L219" t="str">
            <v>introduced</v>
          </cell>
        </row>
        <row r="220">
          <cell r="A220" t="str">
            <v>COVI3</v>
          </cell>
          <cell r="B220" t="str">
            <v>F</v>
          </cell>
          <cell r="C220" t="str">
            <v>native</v>
          </cell>
          <cell r="D220" t="str">
            <v>Commelina virginica</v>
          </cell>
          <cell r="E220" t="str">
            <v>Commelinaceae</v>
          </cell>
          <cell r="F220" t="str">
            <v>Virginia dayflower</v>
          </cell>
          <cell r="H220" t="str">
            <v>species</v>
          </cell>
          <cell r="I220" t="str">
            <v>Commelina</v>
          </cell>
          <cell r="K220">
            <v>2011</v>
          </cell>
          <cell r="L220" t="str">
            <v>N</v>
          </cell>
        </row>
        <row r="221">
          <cell r="A221" t="str">
            <v>COPE80</v>
          </cell>
          <cell r="B221" t="str">
            <v>W</v>
          </cell>
          <cell r="C221" t="str">
            <v>native</v>
          </cell>
          <cell r="D221" t="str">
            <v>Comptonia peregrina</v>
          </cell>
          <cell r="E221" t="str">
            <v>Myricaceae</v>
          </cell>
          <cell r="F221" t="str">
            <v>sweet fern</v>
          </cell>
          <cell r="H221" t="str">
            <v>species</v>
          </cell>
          <cell r="I221" t="str">
            <v>Comptonia</v>
          </cell>
          <cell r="K221">
            <v>2014</v>
          </cell>
          <cell r="L221" t="str">
            <v>N</v>
          </cell>
        </row>
        <row r="222">
          <cell r="A222" t="str">
            <v>COCH2</v>
          </cell>
          <cell r="B222" t="str">
            <v>F</v>
          </cell>
          <cell r="C222" t="str">
            <v>native</v>
          </cell>
          <cell r="D222" t="str">
            <v>Conioselinum chinense</v>
          </cell>
          <cell r="E222" t="str">
            <v>Apiaceae</v>
          </cell>
          <cell r="F222" t="str">
            <v>eastern hemlockparsley</v>
          </cell>
          <cell r="H222" t="str">
            <v>species</v>
          </cell>
          <cell r="I222" t="str">
            <v>Conioselinum</v>
          </cell>
          <cell r="K222">
            <v>2011</v>
          </cell>
          <cell r="L222" t="str">
            <v>N</v>
          </cell>
        </row>
        <row r="223">
          <cell r="A223" t="str">
            <v>COMA2</v>
          </cell>
          <cell r="B223" t="str">
            <v>F</v>
          </cell>
          <cell r="C223" t="str">
            <v>introduced</v>
          </cell>
          <cell r="D223" t="str">
            <v>Conium maculatum</v>
          </cell>
          <cell r="E223" t="str">
            <v>Apiaceae</v>
          </cell>
          <cell r="F223" t="str">
            <v>poison hemlock</v>
          </cell>
          <cell r="H223" t="str">
            <v>species</v>
          </cell>
          <cell r="I223" t="str">
            <v>Conium</v>
          </cell>
          <cell r="K223">
            <v>2011</v>
          </cell>
          <cell r="L223" t="str">
            <v>introduced</v>
          </cell>
        </row>
        <row r="224">
          <cell r="A224" t="str">
            <v>COCO13</v>
          </cell>
          <cell r="B224" t="str">
            <v>F</v>
          </cell>
          <cell r="C224" t="str">
            <v>native</v>
          </cell>
          <cell r="D224" t="str">
            <v>Conoclinium coelestinum</v>
          </cell>
          <cell r="E224" t="str">
            <v>Asteraceae</v>
          </cell>
          <cell r="F224" t="str">
            <v>blue mistflower</v>
          </cell>
          <cell r="H224" t="str">
            <v>species</v>
          </cell>
          <cell r="I224" t="str">
            <v>Conoclinium</v>
          </cell>
          <cell r="K224">
            <v>2014</v>
          </cell>
          <cell r="L224" t="str">
            <v>N</v>
          </cell>
        </row>
        <row r="225">
          <cell r="A225" t="str">
            <v>CONVOL</v>
          </cell>
          <cell r="B225" t="str">
            <v>F</v>
          </cell>
          <cell r="C225" t="str">
            <v>uncertain</v>
          </cell>
          <cell r="D225" t="str">
            <v>Convolvulaceae</v>
          </cell>
          <cell r="E225" t="str">
            <v>Convolvulaceae</v>
          </cell>
          <cell r="F225" t="str">
            <v>morning glory family</v>
          </cell>
          <cell r="H225" t="str">
            <v>family</v>
          </cell>
          <cell r="I225" t="str">
            <v>unknown</v>
          </cell>
          <cell r="K225">
            <v>2017</v>
          </cell>
          <cell r="L225" t="str">
            <v>N/I</v>
          </cell>
        </row>
        <row r="226">
          <cell r="A226" t="str">
            <v>CONVO</v>
          </cell>
          <cell r="B226" t="str">
            <v>F</v>
          </cell>
          <cell r="C226" t="str">
            <v>introduced</v>
          </cell>
          <cell r="D226" t="str">
            <v>Convolvulus</v>
          </cell>
          <cell r="E226" t="str">
            <v>Convolvulaceae</v>
          </cell>
          <cell r="F226" t="str">
            <v>bindweed</v>
          </cell>
          <cell r="H226" t="str">
            <v>genus</v>
          </cell>
          <cell r="I226" t="str">
            <v>Convolvulus</v>
          </cell>
          <cell r="K226">
            <v>2012</v>
          </cell>
          <cell r="L226" t="str">
            <v>introduced</v>
          </cell>
        </row>
        <row r="227">
          <cell r="A227" t="str">
            <v>COAR4</v>
          </cell>
          <cell r="B227" t="str">
            <v>F</v>
          </cell>
          <cell r="C227" t="str">
            <v>introduced</v>
          </cell>
          <cell r="D227" t="str">
            <v>Convolvulus arvensis</v>
          </cell>
          <cell r="E227" t="str">
            <v>Convolvulaceae</v>
          </cell>
          <cell r="F227" t="str">
            <v>field bindweed</v>
          </cell>
          <cell r="H227" t="str">
            <v>species</v>
          </cell>
          <cell r="I227" t="str">
            <v>Convolvulus</v>
          </cell>
          <cell r="K227">
            <v>2011</v>
          </cell>
          <cell r="L227" t="str">
            <v>introduced</v>
          </cell>
        </row>
        <row r="228">
          <cell r="A228" t="str">
            <v>COCA5</v>
          </cell>
          <cell r="B228" t="str">
            <v>F</v>
          </cell>
          <cell r="C228" t="str">
            <v>native</v>
          </cell>
          <cell r="D228" t="str">
            <v>Conyza canadensis</v>
          </cell>
          <cell r="E228" t="str">
            <v>Asteraceae</v>
          </cell>
          <cell r="F228" t="str">
            <v>Canadian horseweed</v>
          </cell>
          <cell r="H228" t="str">
            <v>species</v>
          </cell>
          <cell r="I228" t="str">
            <v>Conyza</v>
          </cell>
          <cell r="K228">
            <v>2011</v>
          </cell>
          <cell r="L228" t="str">
            <v>N</v>
          </cell>
        </row>
        <row r="229">
          <cell r="A229" t="str">
            <v>COREO2</v>
          </cell>
          <cell r="B229" t="str">
            <v>F</v>
          </cell>
          <cell r="C229" t="str">
            <v>uncertain</v>
          </cell>
          <cell r="D229" t="str">
            <v>Coreopsis</v>
          </cell>
          <cell r="E229" t="str">
            <v>Asteraceae</v>
          </cell>
          <cell r="F229" t="str">
            <v>tickseed</v>
          </cell>
          <cell r="H229" t="str">
            <v>genus</v>
          </cell>
          <cell r="I229" t="str">
            <v>Coreopsis</v>
          </cell>
          <cell r="K229">
            <v>2014</v>
          </cell>
          <cell r="L229" t="str">
            <v>US</v>
          </cell>
        </row>
        <row r="230">
          <cell r="A230" t="str">
            <v>COLA5</v>
          </cell>
          <cell r="B230" t="str">
            <v>F</v>
          </cell>
          <cell r="C230" t="str">
            <v>uncertain</v>
          </cell>
          <cell r="D230" t="str">
            <v>Coreopsis lanceolata</v>
          </cell>
          <cell r="E230" t="str">
            <v>Asteraceae</v>
          </cell>
          <cell r="F230" t="str">
            <v>lanceleaf tickseed</v>
          </cell>
          <cell r="H230" t="str">
            <v>species</v>
          </cell>
          <cell r="I230" t="str">
            <v>Coreopsis</v>
          </cell>
          <cell r="K230">
            <v>2012</v>
          </cell>
          <cell r="L230" t="str">
            <v>US</v>
          </cell>
        </row>
        <row r="231">
          <cell r="A231" t="str">
            <v>COTI3</v>
          </cell>
          <cell r="B231" t="str">
            <v>F</v>
          </cell>
          <cell r="C231" t="str">
            <v>introduced</v>
          </cell>
          <cell r="D231" t="str">
            <v>Coreopsis tinctoria</v>
          </cell>
          <cell r="E231" t="str">
            <v>Asteraceae</v>
          </cell>
          <cell r="F231" t="str">
            <v>golden tickseed</v>
          </cell>
          <cell r="H231" t="str">
            <v>species</v>
          </cell>
          <cell r="I231" t="str">
            <v>Coreopsis</v>
          </cell>
          <cell r="K231">
            <v>2011</v>
          </cell>
          <cell r="L231" t="str">
            <v>US</v>
          </cell>
        </row>
        <row r="232">
          <cell r="A232" t="str">
            <v>COTR4</v>
          </cell>
          <cell r="B232" t="str">
            <v>F</v>
          </cell>
          <cell r="C232" t="str">
            <v>native</v>
          </cell>
          <cell r="D232" t="str">
            <v>Coreopsis tripteris</v>
          </cell>
          <cell r="E232" t="str">
            <v>Asteraceae</v>
          </cell>
          <cell r="F232" t="str">
            <v>tall tickseed</v>
          </cell>
          <cell r="H232" t="str">
            <v>species</v>
          </cell>
          <cell r="I232" t="str">
            <v>Coreopsis</v>
          </cell>
          <cell r="K232">
            <v>2011</v>
          </cell>
          <cell r="L232" t="str">
            <v>N</v>
          </cell>
        </row>
        <row r="233">
          <cell r="A233" t="str">
            <v>COVE5</v>
          </cell>
          <cell r="B233" t="str">
            <v>F</v>
          </cell>
          <cell r="C233" t="str">
            <v>native</v>
          </cell>
          <cell r="D233" t="str">
            <v>Coreopsis verticillata</v>
          </cell>
          <cell r="E233" t="str">
            <v>Asteraceae</v>
          </cell>
          <cell r="F233" t="str">
            <v>whorled tickseed</v>
          </cell>
          <cell r="H233" t="str">
            <v>species</v>
          </cell>
          <cell r="I233" t="str">
            <v>Coreopsis</v>
          </cell>
          <cell r="K233">
            <v>2014</v>
          </cell>
          <cell r="L233" t="str">
            <v>N</v>
          </cell>
        </row>
        <row r="234">
          <cell r="A234" t="str">
            <v>COFL2</v>
          </cell>
          <cell r="B234" t="str">
            <v>W</v>
          </cell>
          <cell r="C234" t="str">
            <v>native</v>
          </cell>
          <cell r="D234" t="str">
            <v>Cornus florida</v>
          </cell>
          <cell r="E234" t="str">
            <v>Cornaceae</v>
          </cell>
          <cell r="F234" t="str">
            <v>flowering dogwood</v>
          </cell>
          <cell r="H234" t="str">
            <v>species</v>
          </cell>
          <cell r="I234" t="str">
            <v>Cornus</v>
          </cell>
          <cell r="K234">
            <v>2013</v>
          </cell>
          <cell r="L234" t="str">
            <v>N</v>
          </cell>
        </row>
        <row r="235">
          <cell r="A235" t="str">
            <v>COSU5</v>
          </cell>
          <cell r="B235" t="str">
            <v>F</v>
          </cell>
          <cell r="C235" t="str">
            <v>introduced</v>
          </cell>
          <cell r="D235" t="str">
            <v>Cosmos sulphureus</v>
          </cell>
          <cell r="E235" t="str">
            <v>Asteraceae</v>
          </cell>
          <cell r="F235" t="str">
            <v>sulphur cosmos</v>
          </cell>
          <cell r="H235" t="str">
            <v>species</v>
          </cell>
          <cell r="I235" t="str">
            <v>Cosmos</v>
          </cell>
          <cell r="K235">
            <v>2012</v>
          </cell>
          <cell r="L235" t="str">
            <v>introduced</v>
          </cell>
        </row>
        <row r="236">
          <cell r="A236" t="str">
            <v>CRATA</v>
          </cell>
          <cell r="B236" t="str">
            <v>W</v>
          </cell>
          <cell r="C236" t="str">
            <v>native</v>
          </cell>
          <cell r="D236" t="str">
            <v>Crataegus</v>
          </cell>
          <cell r="E236" t="str">
            <v>Rosaceae</v>
          </cell>
          <cell r="F236" t="str">
            <v>hawthorn</v>
          </cell>
          <cell r="H236" t="str">
            <v>genus</v>
          </cell>
          <cell r="I236" t="str">
            <v>Crataegus</v>
          </cell>
          <cell r="K236">
            <v>2011</v>
          </cell>
          <cell r="L236" t="str">
            <v>N</v>
          </cell>
        </row>
        <row r="237">
          <cell r="A237" t="str">
            <v>CRCA3</v>
          </cell>
          <cell r="B237" t="str">
            <v>F</v>
          </cell>
          <cell r="C237" t="str">
            <v>introduced</v>
          </cell>
          <cell r="D237" t="str">
            <v>Crepis capillaris</v>
          </cell>
          <cell r="E237" t="str">
            <v>Asteraceae</v>
          </cell>
          <cell r="F237" t="str">
            <v>smooth hawksbeard</v>
          </cell>
          <cell r="H237" t="str">
            <v>species</v>
          </cell>
          <cell r="I237" t="str">
            <v>Crepis</v>
          </cell>
          <cell r="K237">
            <v>2011</v>
          </cell>
          <cell r="L237" t="str">
            <v>introduced</v>
          </cell>
        </row>
        <row r="238">
          <cell r="A238" t="str">
            <v>CRPU3</v>
          </cell>
          <cell r="B238" t="str">
            <v>F</v>
          </cell>
          <cell r="C238" t="str">
            <v>introduced</v>
          </cell>
          <cell r="D238" t="str">
            <v>Crepis pulchra</v>
          </cell>
          <cell r="E238" t="str">
            <v>Asteraceae</v>
          </cell>
          <cell r="F238" t="str">
            <v>smallflower hawksbeard</v>
          </cell>
          <cell r="H238" t="str">
            <v>species</v>
          </cell>
          <cell r="I238" t="str">
            <v>Crepis</v>
          </cell>
          <cell r="K238">
            <v>2011</v>
          </cell>
          <cell r="L238" t="str">
            <v>introduced</v>
          </cell>
        </row>
        <row r="239">
          <cell r="A239" t="str">
            <v>CROTO</v>
          </cell>
          <cell r="B239" t="str">
            <v>F</v>
          </cell>
          <cell r="C239" t="str">
            <v>introduced</v>
          </cell>
          <cell r="D239" t="str">
            <v>Croton</v>
          </cell>
          <cell r="E239" t="str">
            <v>Euphorbiaceae</v>
          </cell>
          <cell r="F239" t="str">
            <v>croton</v>
          </cell>
          <cell r="H239" t="str">
            <v>genus</v>
          </cell>
          <cell r="I239" t="str">
            <v>Croton</v>
          </cell>
          <cell r="K239">
            <v>2012</v>
          </cell>
          <cell r="L239" t="str">
            <v>introduced</v>
          </cell>
        </row>
        <row r="240">
          <cell r="A240" t="str">
            <v>CRCA6</v>
          </cell>
          <cell r="B240" t="str">
            <v>F</v>
          </cell>
          <cell r="C240" t="str">
            <v>introduced</v>
          </cell>
          <cell r="D240" t="str">
            <v>Croton capitatus</v>
          </cell>
          <cell r="E240" t="str">
            <v>Euphorbiaceae</v>
          </cell>
          <cell r="F240" t="str">
            <v>hogwort</v>
          </cell>
          <cell r="H240" t="str">
            <v>species</v>
          </cell>
          <cell r="I240" t="str">
            <v>Croton</v>
          </cell>
          <cell r="K240">
            <v>2012</v>
          </cell>
          <cell r="L240" t="str">
            <v>introduced</v>
          </cell>
        </row>
        <row r="241">
          <cell r="A241" t="str">
            <v>CRGLS</v>
          </cell>
          <cell r="B241" t="str">
            <v>F</v>
          </cell>
          <cell r="C241" t="str">
            <v>introduced</v>
          </cell>
          <cell r="D241" t="str">
            <v>Croton glandulosus var. septentrionalis</v>
          </cell>
          <cell r="E241" t="str">
            <v>Euphorbiaceae</v>
          </cell>
          <cell r="F241" t="str">
            <v>vente conmigo</v>
          </cell>
          <cell r="H241" t="str">
            <v>variety</v>
          </cell>
          <cell r="I241" t="str">
            <v>Croton</v>
          </cell>
          <cell r="K241">
            <v>2011</v>
          </cell>
          <cell r="L241" t="str">
            <v>introduced</v>
          </cell>
        </row>
        <row r="242">
          <cell r="A242" t="str">
            <v>CUVI</v>
          </cell>
          <cell r="B242" t="str">
            <v>F</v>
          </cell>
          <cell r="C242" t="str">
            <v>native</v>
          </cell>
          <cell r="D242" t="str">
            <v>Cuphea viscosissima</v>
          </cell>
          <cell r="E242" t="str">
            <v>Lythraceae</v>
          </cell>
          <cell r="F242" t="str">
            <v>blue waxweed</v>
          </cell>
          <cell r="H242" t="str">
            <v>species</v>
          </cell>
          <cell r="I242" t="str">
            <v>Cuphea</v>
          </cell>
          <cell r="K242">
            <v>2012</v>
          </cell>
          <cell r="L242" t="str">
            <v>N</v>
          </cell>
        </row>
        <row r="243">
          <cell r="A243" t="str">
            <v>CUGR</v>
          </cell>
          <cell r="B243" t="str">
            <v>F</v>
          </cell>
          <cell r="C243" t="str">
            <v>native</v>
          </cell>
          <cell r="D243" t="str">
            <v>Cuscuta gronovii</v>
          </cell>
          <cell r="E243" t="str">
            <v>Convolvulaceae</v>
          </cell>
          <cell r="F243" t="str">
            <v>scaldweed</v>
          </cell>
          <cell r="H243" t="str">
            <v>species</v>
          </cell>
          <cell r="I243" t="str">
            <v>Cuscuta</v>
          </cell>
          <cell r="K243">
            <v>2012</v>
          </cell>
          <cell r="L243" t="str">
            <v>N</v>
          </cell>
        </row>
        <row r="244">
          <cell r="A244" t="str">
            <v>CYLA</v>
          </cell>
          <cell r="B244" t="str">
            <v>F</v>
          </cell>
          <cell r="C244" t="str">
            <v>native</v>
          </cell>
          <cell r="D244" t="str">
            <v>Cynanchum laeve</v>
          </cell>
          <cell r="E244" t="str">
            <v>Apocynaceae</v>
          </cell>
          <cell r="F244" t="str">
            <v>honeyvine</v>
          </cell>
          <cell r="H244" t="str">
            <v>species</v>
          </cell>
          <cell r="I244" t="str">
            <v>Cynanchum</v>
          </cell>
          <cell r="K244">
            <v>2011</v>
          </cell>
          <cell r="L244" t="str">
            <v>N</v>
          </cell>
        </row>
        <row r="245">
          <cell r="A245" t="str">
            <v>CYDA</v>
          </cell>
          <cell r="B245" t="str">
            <v>G</v>
          </cell>
          <cell r="C245" t="str">
            <v>introduced</v>
          </cell>
          <cell r="D245" t="str">
            <v>Cynodon dactylon</v>
          </cell>
          <cell r="E245" t="str">
            <v>Poaceae</v>
          </cell>
          <cell r="F245" t="str">
            <v>Bermudagrass</v>
          </cell>
          <cell r="H245" t="str">
            <v>species</v>
          </cell>
          <cell r="I245" t="str">
            <v>Cynodon</v>
          </cell>
          <cell r="K245">
            <v>2011</v>
          </cell>
          <cell r="L245" t="str">
            <v>introduced</v>
          </cell>
        </row>
        <row r="246">
          <cell r="A246" t="str">
            <v>CYPERA</v>
          </cell>
          <cell r="B246" t="str">
            <v>G</v>
          </cell>
          <cell r="C246" t="str">
            <v>uncertain</v>
          </cell>
          <cell r="D246" t="str">
            <v>Cyperaceae</v>
          </cell>
          <cell r="E246" t="str">
            <v>Cyperaceae</v>
          </cell>
          <cell r="F246" t="str">
            <v>sedge family</v>
          </cell>
          <cell r="H246" t="str">
            <v>family</v>
          </cell>
          <cell r="I246" t="str">
            <v>unknown</v>
          </cell>
          <cell r="K246">
            <v>2012</v>
          </cell>
          <cell r="L246" t="str">
            <v>N/I</v>
          </cell>
        </row>
        <row r="247">
          <cell r="A247" t="str">
            <v>CYPER</v>
          </cell>
          <cell r="B247" t="str">
            <v>G</v>
          </cell>
          <cell r="C247" t="str">
            <v>uncertain</v>
          </cell>
          <cell r="D247" t="str">
            <v>Cyperus</v>
          </cell>
          <cell r="E247" t="str">
            <v>Cyperaceae</v>
          </cell>
          <cell r="F247" t="str">
            <v>flatsedge</v>
          </cell>
          <cell r="H247" t="str">
            <v>genus</v>
          </cell>
          <cell r="I247" t="str">
            <v>Cyperus</v>
          </cell>
          <cell r="K247">
            <v>2012</v>
          </cell>
          <cell r="L247" t="str">
            <v>N/I</v>
          </cell>
        </row>
        <row r="248">
          <cell r="A248" t="str">
            <v>CYDI4</v>
          </cell>
          <cell r="B248" t="str">
            <v>G</v>
          </cell>
          <cell r="C248" t="str">
            <v>introduced</v>
          </cell>
          <cell r="D248" t="str">
            <v>Cyperus difformis</v>
          </cell>
          <cell r="E248" t="str">
            <v>Cyperaceae</v>
          </cell>
          <cell r="F248" t="str">
            <v>variable flatsedge</v>
          </cell>
          <cell r="H248" t="str">
            <v>species</v>
          </cell>
          <cell r="I248" t="str">
            <v>Cyperus</v>
          </cell>
          <cell r="K248">
            <v>2015</v>
          </cell>
          <cell r="L248" t="str">
            <v>introduced</v>
          </cell>
        </row>
        <row r="249">
          <cell r="A249" t="str">
            <v>CYEC2</v>
          </cell>
          <cell r="B249" t="str">
            <v>G</v>
          </cell>
          <cell r="C249" t="str">
            <v>native</v>
          </cell>
          <cell r="D249" t="str">
            <v>Cyperus echinatus</v>
          </cell>
          <cell r="E249" t="str">
            <v>Cyperaceae</v>
          </cell>
          <cell r="F249" t="str">
            <v>globe flatsedge</v>
          </cell>
          <cell r="H249" t="str">
            <v>species</v>
          </cell>
          <cell r="I249" t="str">
            <v>Cyperus</v>
          </cell>
          <cell r="K249">
            <v>2011</v>
          </cell>
          <cell r="L249" t="str">
            <v>N</v>
          </cell>
        </row>
        <row r="250">
          <cell r="A250" t="str">
            <v>CYER2</v>
          </cell>
          <cell r="B250" t="str">
            <v>G</v>
          </cell>
          <cell r="C250" t="str">
            <v>native</v>
          </cell>
          <cell r="D250" t="str">
            <v>Cyperus erythrorhizos</v>
          </cell>
          <cell r="E250" t="str">
            <v>Cyperaceae</v>
          </cell>
          <cell r="F250" t="str">
            <v>redroot flatsedge</v>
          </cell>
          <cell r="H250" t="str">
            <v>species</v>
          </cell>
          <cell r="I250" t="str">
            <v>Cyperus</v>
          </cell>
          <cell r="K250">
            <v>2012</v>
          </cell>
          <cell r="L250" t="str">
            <v>N</v>
          </cell>
        </row>
        <row r="251">
          <cell r="A251" t="str">
            <v>CYES</v>
          </cell>
          <cell r="B251" t="str">
            <v>G</v>
          </cell>
          <cell r="C251" t="str">
            <v>uncertain</v>
          </cell>
          <cell r="D251" t="str">
            <v>Cyperus esculentus</v>
          </cell>
          <cell r="E251" t="str">
            <v>Cyperaceae</v>
          </cell>
          <cell r="F251" t="str">
            <v>yellow nutsedge</v>
          </cell>
          <cell r="H251" t="str">
            <v>species</v>
          </cell>
          <cell r="I251" t="str">
            <v>Cyperus</v>
          </cell>
          <cell r="K251">
            <v>2011</v>
          </cell>
          <cell r="L251" t="str">
            <v>N/I</v>
          </cell>
        </row>
        <row r="252">
          <cell r="A252" t="str">
            <v>CYGR2</v>
          </cell>
          <cell r="B252" t="str">
            <v>G</v>
          </cell>
          <cell r="C252" t="str">
            <v>native</v>
          </cell>
          <cell r="D252" t="str">
            <v>Cyperus grayi</v>
          </cell>
          <cell r="E252" t="str">
            <v>Cyperaceae</v>
          </cell>
          <cell r="F252" t="str">
            <v>Gray's flatsedge</v>
          </cell>
          <cell r="H252" t="str">
            <v>species</v>
          </cell>
          <cell r="I252" t="str">
            <v>Cyperus</v>
          </cell>
          <cell r="K252">
            <v>2012</v>
          </cell>
          <cell r="L252" t="str">
            <v>N</v>
          </cell>
        </row>
        <row r="253">
          <cell r="A253" t="str">
            <v>CYHO</v>
          </cell>
          <cell r="B253" t="str">
            <v>G</v>
          </cell>
          <cell r="C253" t="str">
            <v>native</v>
          </cell>
          <cell r="D253" t="str">
            <v>Cyperus houghtonii</v>
          </cell>
          <cell r="E253" t="str">
            <v>Cyperaceae</v>
          </cell>
          <cell r="F253" t="str">
            <v>Houghton's flatsedge</v>
          </cell>
          <cell r="H253" t="str">
            <v>species</v>
          </cell>
          <cell r="I253" t="str">
            <v>Cyperus</v>
          </cell>
          <cell r="K253">
            <v>2011</v>
          </cell>
          <cell r="L253" t="str">
            <v>N</v>
          </cell>
        </row>
        <row r="254">
          <cell r="A254" t="str">
            <v>CYHY</v>
          </cell>
          <cell r="B254" t="str">
            <v>F</v>
          </cell>
          <cell r="C254" t="str">
            <v>native</v>
          </cell>
          <cell r="D254" t="str">
            <v>Cyperus hystricinus</v>
          </cell>
          <cell r="E254" t="str">
            <v>Cyperaceae</v>
          </cell>
          <cell r="F254" t="str">
            <v>bristly flatsedge</v>
          </cell>
          <cell r="H254" t="str">
            <v>species</v>
          </cell>
          <cell r="I254" t="str">
            <v>Cyperus</v>
          </cell>
          <cell r="K254">
            <v>2018</v>
          </cell>
          <cell r="L254" t="str">
            <v>N</v>
          </cell>
        </row>
        <row r="255">
          <cell r="A255" t="str">
            <v>CYLA3</v>
          </cell>
          <cell r="B255" t="str">
            <v>G</v>
          </cell>
          <cell r="C255" t="str">
            <v>native</v>
          </cell>
          <cell r="D255" t="str">
            <v>Cyperus lancastriensis</v>
          </cell>
          <cell r="E255" t="str">
            <v>Cyperaceae</v>
          </cell>
          <cell r="F255" t="str">
            <v>manyflower flatsedge</v>
          </cell>
          <cell r="H255" t="str">
            <v>species</v>
          </cell>
          <cell r="I255" t="str">
            <v>Cyperus</v>
          </cell>
          <cell r="K255">
            <v>2019</v>
          </cell>
          <cell r="L255" t="str">
            <v>N</v>
          </cell>
        </row>
        <row r="256">
          <cell r="A256" t="str">
            <v>CYLU2</v>
          </cell>
          <cell r="B256" t="str">
            <v>G</v>
          </cell>
          <cell r="C256" t="str">
            <v>native</v>
          </cell>
          <cell r="D256" t="str">
            <v>Cyperus lupulinus</v>
          </cell>
          <cell r="E256" t="str">
            <v>Cyperaceae</v>
          </cell>
          <cell r="F256" t="str">
            <v>Great Plains flatsedge</v>
          </cell>
          <cell r="H256" t="str">
            <v>species</v>
          </cell>
          <cell r="I256" t="str">
            <v>Cyperus</v>
          </cell>
          <cell r="K256">
            <v>2013</v>
          </cell>
          <cell r="L256" t="str">
            <v>N</v>
          </cell>
        </row>
        <row r="257">
          <cell r="A257" t="str">
            <v>CYLUL</v>
          </cell>
          <cell r="B257" t="str">
            <v>G</v>
          </cell>
          <cell r="C257" t="str">
            <v>native</v>
          </cell>
          <cell r="D257" t="str">
            <v>Cyperus lupulinus ssp. lupulinus</v>
          </cell>
          <cell r="E257" t="str">
            <v>Cyperaceae</v>
          </cell>
          <cell r="F257" t="str">
            <v>Great Plains flatsedge</v>
          </cell>
          <cell r="H257" t="str">
            <v>subspecies</v>
          </cell>
          <cell r="I257" t="str">
            <v>Cyperus</v>
          </cell>
          <cell r="K257">
            <v>2013</v>
          </cell>
          <cell r="L257" t="str">
            <v>N</v>
          </cell>
        </row>
        <row r="258">
          <cell r="A258" t="str">
            <v>CYST</v>
          </cell>
          <cell r="B258" t="str">
            <v>G</v>
          </cell>
          <cell r="C258" t="str">
            <v>native</v>
          </cell>
          <cell r="D258" t="str">
            <v>Cyperus strigosus</v>
          </cell>
          <cell r="E258" t="str">
            <v>Cyperaceae</v>
          </cell>
          <cell r="F258" t="str">
            <v>strawcolored flatsedge</v>
          </cell>
          <cell r="H258" t="str">
            <v>species</v>
          </cell>
          <cell r="I258" t="str">
            <v>Cyperus</v>
          </cell>
          <cell r="K258">
            <v>2011</v>
          </cell>
          <cell r="L258" t="str">
            <v>N</v>
          </cell>
        </row>
        <row r="259">
          <cell r="A259" t="str">
            <v>CYAC3</v>
          </cell>
          <cell r="B259" t="str">
            <v>F</v>
          </cell>
          <cell r="C259" t="str">
            <v>native</v>
          </cell>
          <cell r="D259" t="str">
            <v>Cypripedium acaule</v>
          </cell>
          <cell r="E259" t="str">
            <v>Orchidaceae</v>
          </cell>
          <cell r="F259" t="str">
            <v>moccasin flower</v>
          </cell>
          <cell r="G259" t="str">
            <v>orchid survyes</v>
          </cell>
          <cell r="H259" t="str">
            <v>species</v>
          </cell>
          <cell r="I259" t="str">
            <v>Cypripedium</v>
          </cell>
          <cell r="K259">
            <v>2019</v>
          </cell>
          <cell r="L259" t="str">
            <v>N</v>
          </cell>
        </row>
        <row r="260">
          <cell r="A260" t="str">
            <v>CYSCS2</v>
          </cell>
          <cell r="B260" t="str">
            <v>W</v>
          </cell>
          <cell r="C260" t="str">
            <v>introduced</v>
          </cell>
          <cell r="D260" t="str">
            <v>Cytisus scoparius var. scoparius</v>
          </cell>
          <cell r="E260" t="str">
            <v>Fabaceae</v>
          </cell>
          <cell r="F260" t="str">
            <v>Scotch broom</v>
          </cell>
          <cell r="H260" t="str">
            <v>variety</v>
          </cell>
          <cell r="I260" t="str">
            <v>Cytisus</v>
          </cell>
          <cell r="K260">
            <v>2011</v>
          </cell>
          <cell r="L260" t="str">
            <v>introduced</v>
          </cell>
        </row>
        <row r="261">
          <cell r="A261" t="str">
            <v>DAGL</v>
          </cell>
          <cell r="B261" t="str">
            <v>G</v>
          </cell>
          <cell r="C261" t="str">
            <v>introduced</v>
          </cell>
          <cell r="D261" t="str">
            <v>Dactylis glomerata</v>
          </cell>
          <cell r="E261" t="str">
            <v>Poaceae</v>
          </cell>
          <cell r="F261" t="str">
            <v>orchardgrass</v>
          </cell>
          <cell r="H261" t="str">
            <v>species</v>
          </cell>
          <cell r="I261" t="str">
            <v>Dactylis</v>
          </cell>
          <cell r="K261">
            <v>2011</v>
          </cell>
          <cell r="L261" t="str">
            <v>introduced</v>
          </cell>
        </row>
        <row r="262">
          <cell r="A262" t="str">
            <v>DACA7</v>
          </cell>
          <cell r="B262" t="str">
            <v>F</v>
          </cell>
          <cell r="C262" t="str">
            <v>introduced</v>
          </cell>
          <cell r="D262" t="str">
            <v>Dalea candida</v>
          </cell>
          <cell r="E262" t="str">
            <v>Fabaceae</v>
          </cell>
          <cell r="F262" t="str">
            <v>white prairie clover</v>
          </cell>
          <cell r="G262" t="str">
            <v>specimen would be state record (unless planted)</v>
          </cell>
          <cell r="H262" t="str">
            <v>species</v>
          </cell>
          <cell r="I262" t="str">
            <v>Dalea</v>
          </cell>
          <cell r="K262">
            <v>2011</v>
          </cell>
          <cell r="L262" t="str">
            <v>US</v>
          </cell>
        </row>
        <row r="263">
          <cell r="A263" t="str">
            <v>DAPU5</v>
          </cell>
          <cell r="B263" t="str">
            <v>F</v>
          </cell>
          <cell r="C263" t="str">
            <v>introduced</v>
          </cell>
          <cell r="D263" t="str">
            <v>Dalea purpurea</v>
          </cell>
          <cell r="E263" t="str">
            <v>Fabaceae</v>
          </cell>
          <cell r="F263" t="str">
            <v>purple prairie clover</v>
          </cell>
          <cell r="G263" t="str">
            <v>specimen would be state record (unless planted)</v>
          </cell>
          <cell r="H263" t="str">
            <v>species</v>
          </cell>
          <cell r="I263" t="str">
            <v>Dalea</v>
          </cell>
          <cell r="K263">
            <v>2011</v>
          </cell>
          <cell r="L263" t="str">
            <v>US</v>
          </cell>
        </row>
        <row r="264">
          <cell r="A264" t="str">
            <v>DANTH</v>
          </cell>
          <cell r="B264" t="str">
            <v>G</v>
          </cell>
          <cell r="C264" t="str">
            <v>native</v>
          </cell>
          <cell r="D264" t="str">
            <v>Danthonia</v>
          </cell>
          <cell r="E264" t="str">
            <v>Poaceae</v>
          </cell>
          <cell r="F264" t="str">
            <v>oatgrass</v>
          </cell>
          <cell r="H264" t="str">
            <v>genus</v>
          </cell>
          <cell r="I264" t="str">
            <v>Danthonia</v>
          </cell>
          <cell r="K264">
            <v>2012</v>
          </cell>
          <cell r="L264" t="str">
            <v>N</v>
          </cell>
        </row>
        <row r="265">
          <cell r="A265" t="str">
            <v>DACO</v>
          </cell>
          <cell r="B265" t="str">
            <v>G</v>
          </cell>
          <cell r="C265" t="str">
            <v>native</v>
          </cell>
          <cell r="D265" t="str">
            <v>Danthonia compressa</v>
          </cell>
          <cell r="E265" t="str">
            <v>Poaceae</v>
          </cell>
          <cell r="F265" t="str">
            <v>flattened oatgrass</v>
          </cell>
          <cell r="H265" t="str">
            <v>species</v>
          </cell>
          <cell r="I265" t="str">
            <v>Danthonia</v>
          </cell>
          <cell r="K265">
            <v>2012</v>
          </cell>
          <cell r="L265" t="str">
            <v>N</v>
          </cell>
        </row>
        <row r="266">
          <cell r="A266" t="str">
            <v>DASP2</v>
          </cell>
          <cell r="B266" t="str">
            <v>G</v>
          </cell>
          <cell r="C266" t="str">
            <v>native</v>
          </cell>
          <cell r="D266" t="str">
            <v>Danthonia spicata</v>
          </cell>
          <cell r="E266" t="str">
            <v>Poaceae</v>
          </cell>
          <cell r="F266" t="str">
            <v>poverty oatgrass</v>
          </cell>
          <cell r="H266" t="str">
            <v>species</v>
          </cell>
          <cell r="I266" t="str">
            <v>Danthonia</v>
          </cell>
          <cell r="K266">
            <v>2011</v>
          </cell>
          <cell r="L266" t="str">
            <v>N</v>
          </cell>
        </row>
        <row r="267">
          <cell r="A267" t="str">
            <v>DAST</v>
          </cell>
          <cell r="B267" t="str">
            <v>F</v>
          </cell>
          <cell r="C267" t="str">
            <v>introduced</v>
          </cell>
          <cell r="D267" t="str">
            <v>Datura stramonium</v>
          </cell>
          <cell r="E267" t="str">
            <v>Solanaceae</v>
          </cell>
          <cell r="F267" t="str">
            <v>jimsonweed</v>
          </cell>
          <cell r="H267" t="str">
            <v>species</v>
          </cell>
          <cell r="I267" t="str">
            <v>Datura</v>
          </cell>
          <cell r="K267">
            <v>2011</v>
          </cell>
          <cell r="L267" t="str">
            <v>introduced</v>
          </cell>
        </row>
        <row r="268">
          <cell r="A268" t="str">
            <v>DACA6</v>
          </cell>
          <cell r="B268" t="str">
            <v>F</v>
          </cell>
          <cell r="C268" t="str">
            <v>introduced</v>
          </cell>
          <cell r="D268" t="str">
            <v>Daucus carota</v>
          </cell>
          <cell r="E268" t="str">
            <v>Apiaceae</v>
          </cell>
          <cell r="F268" t="str">
            <v>Queen Anne's lace</v>
          </cell>
          <cell r="H268" t="str">
            <v>species</v>
          </cell>
          <cell r="I268" t="str">
            <v>Daucus</v>
          </cell>
          <cell r="K268">
            <v>2011</v>
          </cell>
          <cell r="L268" t="str">
            <v>introduced</v>
          </cell>
        </row>
        <row r="269">
          <cell r="A269" t="str">
            <v>DEPU2</v>
          </cell>
          <cell r="B269" t="str">
            <v>F</v>
          </cell>
          <cell r="C269" t="str">
            <v>native</v>
          </cell>
          <cell r="D269" t="str">
            <v>Dennstaedtia punctilobula</v>
          </cell>
          <cell r="E269" t="str">
            <v>Dennstaedtiaceae</v>
          </cell>
          <cell r="F269" t="str">
            <v>eastern hayscented fern</v>
          </cell>
          <cell r="H269" t="str">
            <v>species</v>
          </cell>
          <cell r="I269" t="str">
            <v>Dennstaedtia</v>
          </cell>
          <cell r="K269">
            <v>2012</v>
          </cell>
          <cell r="L269" t="str">
            <v>N</v>
          </cell>
        </row>
        <row r="270">
          <cell r="A270" t="str">
            <v>DEIL</v>
          </cell>
          <cell r="B270" t="str">
            <v>F</v>
          </cell>
          <cell r="C270" t="str">
            <v>introduced</v>
          </cell>
          <cell r="D270" t="str">
            <v>Desmanthus illinoensis</v>
          </cell>
          <cell r="E270" t="str">
            <v>Fabaceae</v>
          </cell>
          <cell r="F270" t="str">
            <v>Illinois bundleflower</v>
          </cell>
          <cell r="H270" t="str">
            <v>species</v>
          </cell>
          <cell r="I270" t="str">
            <v>Desmanthus</v>
          </cell>
          <cell r="K270">
            <v>2011</v>
          </cell>
          <cell r="L270" t="str">
            <v>US</v>
          </cell>
        </row>
        <row r="271">
          <cell r="A271" t="str">
            <v>DESMO</v>
          </cell>
          <cell r="B271" t="str">
            <v>F</v>
          </cell>
          <cell r="C271" t="str">
            <v>native</v>
          </cell>
          <cell r="D271" t="str">
            <v>Desmodium</v>
          </cell>
          <cell r="E271" t="str">
            <v>Fabaceae</v>
          </cell>
          <cell r="F271" t="str">
            <v>ticktrefoil</v>
          </cell>
          <cell r="H271" t="str">
            <v>genus</v>
          </cell>
          <cell r="I271" t="str">
            <v>Desmodium</v>
          </cell>
          <cell r="K271">
            <v>2012</v>
          </cell>
          <cell r="L271" t="str">
            <v>N</v>
          </cell>
        </row>
        <row r="272">
          <cell r="A272" t="str">
            <v>DECA7</v>
          </cell>
          <cell r="B272" t="str">
            <v>F</v>
          </cell>
          <cell r="C272" t="str">
            <v>native</v>
          </cell>
          <cell r="D272" t="str">
            <v>Desmodium canadense</v>
          </cell>
          <cell r="E272" t="str">
            <v>Fabaceae</v>
          </cell>
          <cell r="F272" t="str">
            <v>showy ticktrefoil</v>
          </cell>
          <cell r="H272" t="str">
            <v>species</v>
          </cell>
          <cell r="I272" t="str">
            <v>Desmodium</v>
          </cell>
          <cell r="K272">
            <v>2011</v>
          </cell>
          <cell r="L272" t="str">
            <v>N</v>
          </cell>
        </row>
        <row r="273">
          <cell r="A273" t="str">
            <v>DECA8</v>
          </cell>
          <cell r="B273" t="str">
            <v>F</v>
          </cell>
          <cell r="C273" t="str">
            <v>native</v>
          </cell>
          <cell r="D273" t="str">
            <v>Desmodium canescens</v>
          </cell>
          <cell r="E273" t="str">
            <v>Fabaceae</v>
          </cell>
          <cell r="F273" t="str">
            <v>hoary ticktrefoil</v>
          </cell>
          <cell r="H273" t="str">
            <v>species</v>
          </cell>
          <cell r="I273" t="str">
            <v>Desmodium</v>
          </cell>
          <cell r="K273">
            <v>2011</v>
          </cell>
          <cell r="L273" t="str">
            <v>N</v>
          </cell>
        </row>
        <row r="274">
          <cell r="A274" t="str">
            <v>DECI</v>
          </cell>
          <cell r="B274" t="str">
            <v>F</v>
          </cell>
          <cell r="C274" t="str">
            <v>native</v>
          </cell>
          <cell r="D274" t="str">
            <v>Desmodium ciliare</v>
          </cell>
          <cell r="E274" t="str">
            <v>Fabaceae</v>
          </cell>
          <cell r="F274" t="str">
            <v>hairy small-leaf ticktrefoil</v>
          </cell>
          <cell r="H274" t="str">
            <v>species</v>
          </cell>
          <cell r="I274" t="str">
            <v>Desmodium</v>
          </cell>
          <cell r="K274">
            <v>2014</v>
          </cell>
          <cell r="L274" t="str">
            <v>N</v>
          </cell>
        </row>
        <row r="275">
          <cell r="A275" t="str">
            <v>DECU</v>
          </cell>
          <cell r="B275" t="str">
            <v>F</v>
          </cell>
          <cell r="C275" t="str">
            <v>native</v>
          </cell>
          <cell r="D275" t="str">
            <v>Desmodium cuspidatum</v>
          </cell>
          <cell r="E275" t="str">
            <v>Fabaceae</v>
          </cell>
          <cell r="F275" t="str">
            <v>largebract ticktrefoil</v>
          </cell>
          <cell r="H275" t="str">
            <v>species</v>
          </cell>
          <cell r="I275" t="str">
            <v>Desmodium</v>
          </cell>
          <cell r="K275">
            <v>2012</v>
          </cell>
          <cell r="L275" t="str">
            <v>N</v>
          </cell>
        </row>
        <row r="276">
          <cell r="A276" t="str">
            <v>DEGL4</v>
          </cell>
          <cell r="B276" t="str">
            <v>F</v>
          </cell>
          <cell r="C276" t="str">
            <v>native</v>
          </cell>
          <cell r="D276" t="str">
            <v>Desmodium glabellum</v>
          </cell>
          <cell r="E276" t="str">
            <v>Fabaceae</v>
          </cell>
          <cell r="F276" t="str">
            <v>Dillenius' ticktrefoil</v>
          </cell>
          <cell r="H276" t="str">
            <v>species</v>
          </cell>
          <cell r="I276" t="str">
            <v>Desmodium</v>
          </cell>
          <cell r="K276">
            <v>2011</v>
          </cell>
          <cell r="L276" t="str">
            <v>N</v>
          </cell>
        </row>
        <row r="277">
          <cell r="A277" t="str">
            <v>DEMA2</v>
          </cell>
          <cell r="B277" t="str">
            <v>F</v>
          </cell>
          <cell r="C277" t="str">
            <v>native</v>
          </cell>
          <cell r="D277" t="str">
            <v>Desmodium marilandicum</v>
          </cell>
          <cell r="E277" t="str">
            <v>Fabaceae</v>
          </cell>
          <cell r="F277" t="str">
            <v>smooth small-leaf ticktrefoil</v>
          </cell>
          <cell r="H277" t="str">
            <v>species</v>
          </cell>
          <cell r="I277" t="str">
            <v>Desmodium</v>
          </cell>
          <cell r="K277">
            <v>2016</v>
          </cell>
          <cell r="L277" t="str">
            <v>N</v>
          </cell>
        </row>
        <row r="278">
          <cell r="A278" t="str">
            <v>DENU5</v>
          </cell>
          <cell r="B278" t="str">
            <v>F</v>
          </cell>
          <cell r="C278" t="str">
            <v>native</v>
          </cell>
          <cell r="D278" t="str">
            <v>Desmodium nuttallii</v>
          </cell>
          <cell r="E278" t="str">
            <v>Fabaceae</v>
          </cell>
          <cell r="F278" t="str">
            <v>Nuttall's ticktrefoil</v>
          </cell>
          <cell r="G278" t="str">
            <v>SCBI experimental plots</v>
          </cell>
          <cell r="H278" t="str">
            <v>species</v>
          </cell>
          <cell r="I278" t="str">
            <v>Desmodium</v>
          </cell>
          <cell r="K278">
            <v>2019</v>
          </cell>
          <cell r="L278" t="str">
            <v>N</v>
          </cell>
        </row>
        <row r="279">
          <cell r="A279" t="str">
            <v>DEPA6</v>
          </cell>
          <cell r="B279" t="str">
            <v>F</v>
          </cell>
          <cell r="C279" t="str">
            <v>native</v>
          </cell>
          <cell r="D279" t="str">
            <v>Desmodium paniculatum</v>
          </cell>
          <cell r="E279" t="str">
            <v>Fabaceae</v>
          </cell>
          <cell r="F279" t="str">
            <v>panicledleaf ticktrefoil</v>
          </cell>
          <cell r="H279" t="str">
            <v>species</v>
          </cell>
          <cell r="I279" t="str">
            <v>Desmodium</v>
          </cell>
          <cell r="K279">
            <v>2012</v>
          </cell>
          <cell r="L279" t="str">
            <v>N</v>
          </cell>
        </row>
        <row r="280">
          <cell r="A280" t="str">
            <v>DEPE80</v>
          </cell>
          <cell r="B280" t="str">
            <v>F</v>
          </cell>
          <cell r="C280" t="str">
            <v>native</v>
          </cell>
          <cell r="D280" t="str">
            <v>Desmodium perplexum</v>
          </cell>
          <cell r="E280" t="str">
            <v>Fabaceae</v>
          </cell>
          <cell r="F280" t="str">
            <v>perplexed ticktrefoil</v>
          </cell>
          <cell r="H280" t="str">
            <v>species</v>
          </cell>
          <cell r="I280" t="str">
            <v>Desmodium</v>
          </cell>
          <cell r="K280">
            <v>2011</v>
          </cell>
          <cell r="L280" t="str">
            <v>N</v>
          </cell>
        </row>
        <row r="281">
          <cell r="A281" t="str">
            <v>DERO3</v>
          </cell>
          <cell r="B281" t="str">
            <v>F</v>
          </cell>
          <cell r="C281" t="str">
            <v>native</v>
          </cell>
          <cell r="D281" t="str">
            <v>Desmodium rotundifolium</v>
          </cell>
          <cell r="E281" t="str">
            <v>Fabaceae</v>
          </cell>
          <cell r="F281" t="str">
            <v>prostrate ticktrefoil</v>
          </cell>
          <cell r="H281" t="str">
            <v>species</v>
          </cell>
          <cell r="I281" t="str">
            <v>Desmodium</v>
          </cell>
          <cell r="K281">
            <v>2012</v>
          </cell>
          <cell r="L281" t="str">
            <v>N</v>
          </cell>
        </row>
        <row r="282">
          <cell r="A282" t="str">
            <v>DETE3</v>
          </cell>
          <cell r="B282" t="str">
            <v>F</v>
          </cell>
          <cell r="C282" t="str">
            <v>native</v>
          </cell>
          <cell r="D282" t="str">
            <v>Desmodium tenuifolium</v>
          </cell>
          <cell r="E282" t="str">
            <v>Fabaceae</v>
          </cell>
          <cell r="F282" t="str">
            <v>slimleaf ticktrefoil</v>
          </cell>
          <cell r="G282" t="str">
            <v>SCBI experimental plots</v>
          </cell>
          <cell r="H282" t="str">
            <v>species</v>
          </cell>
          <cell r="I282" t="str">
            <v>Desmodium</v>
          </cell>
          <cell r="K282">
            <v>2019</v>
          </cell>
          <cell r="L282" t="str">
            <v>N</v>
          </cell>
        </row>
        <row r="283">
          <cell r="A283" t="str">
            <v>DIAR</v>
          </cell>
          <cell r="B283" t="str">
            <v>F</v>
          </cell>
          <cell r="C283" t="str">
            <v>introduced</v>
          </cell>
          <cell r="D283" t="str">
            <v>Dianthus armeria</v>
          </cell>
          <cell r="E283" t="str">
            <v>Caryophyllaceae</v>
          </cell>
          <cell r="F283" t="str">
            <v>Deptford pink</v>
          </cell>
          <cell r="H283" t="str">
            <v>species</v>
          </cell>
          <cell r="I283" t="str">
            <v>Dianthus</v>
          </cell>
          <cell r="K283">
            <v>2011</v>
          </cell>
          <cell r="L283" t="str">
            <v>introduced</v>
          </cell>
        </row>
        <row r="284">
          <cell r="A284" t="str">
            <v>DICHA2</v>
          </cell>
          <cell r="B284" t="str">
            <v>G</v>
          </cell>
          <cell r="C284" t="str">
            <v>native</v>
          </cell>
          <cell r="D284" t="str">
            <v>Dichanthelium</v>
          </cell>
          <cell r="E284" t="str">
            <v>Poaceae</v>
          </cell>
          <cell r="F284" t="str">
            <v>rosette grass</v>
          </cell>
          <cell r="H284" t="str">
            <v>genus</v>
          </cell>
          <cell r="I284" t="str">
            <v>Dichanthelium</v>
          </cell>
          <cell r="K284">
            <v>2011</v>
          </cell>
          <cell r="L284" t="str">
            <v>N</v>
          </cell>
        </row>
        <row r="285">
          <cell r="A285" t="str">
            <v>DIAC2</v>
          </cell>
          <cell r="B285" t="str">
            <v>G</v>
          </cell>
          <cell r="C285" t="str">
            <v>native</v>
          </cell>
          <cell r="D285" t="str">
            <v>Dichanthelium acuminatum</v>
          </cell>
          <cell r="E285" t="str">
            <v>Poaceae</v>
          </cell>
          <cell r="F285" t="str">
            <v>tapered rosette grass</v>
          </cell>
          <cell r="H285" t="str">
            <v>species</v>
          </cell>
          <cell r="I285" t="str">
            <v>Dichanthelium</v>
          </cell>
          <cell r="K285">
            <v>2011</v>
          </cell>
          <cell r="L285" t="str">
            <v>N</v>
          </cell>
        </row>
        <row r="286">
          <cell r="A286" t="str">
            <v>DIACA</v>
          </cell>
          <cell r="B286" t="str">
            <v>G</v>
          </cell>
          <cell r="C286" t="str">
            <v>native</v>
          </cell>
          <cell r="D286" t="str">
            <v>Dichanthelium acuminatum var. acuminatum</v>
          </cell>
          <cell r="E286" t="str">
            <v>Poaceae</v>
          </cell>
          <cell r="F286" t="str">
            <v>tapered rosette grass</v>
          </cell>
          <cell r="H286" t="str">
            <v>variety</v>
          </cell>
          <cell r="I286" t="str">
            <v>Dichanthelium</v>
          </cell>
          <cell r="K286">
            <v>2015</v>
          </cell>
          <cell r="L286" t="str">
            <v>N</v>
          </cell>
        </row>
        <row r="287">
          <cell r="A287" t="str">
            <v>DIACF</v>
          </cell>
          <cell r="B287" t="str">
            <v>G</v>
          </cell>
          <cell r="C287" t="str">
            <v>native</v>
          </cell>
          <cell r="D287" t="str">
            <v>Dichanthelium acuminatum var. fasciculatum</v>
          </cell>
          <cell r="E287" t="str">
            <v>Poaceae</v>
          </cell>
          <cell r="F287" t="str">
            <v>western panicgrass</v>
          </cell>
          <cell r="H287" t="str">
            <v>variety</v>
          </cell>
          <cell r="I287" t="str">
            <v>Dichanthelium</v>
          </cell>
          <cell r="K287">
            <v>2013</v>
          </cell>
          <cell r="L287" t="str">
            <v>N</v>
          </cell>
        </row>
        <row r="288">
          <cell r="A288" t="str">
            <v>DIACL</v>
          </cell>
          <cell r="B288" t="str">
            <v>G</v>
          </cell>
          <cell r="C288" t="str">
            <v>native</v>
          </cell>
          <cell r="D288" t="str">
            <v>Dichanthelium acuminatum var. lindheimeri</v>
          </cell>
          <cell r="E288" t="str">
            <v>Poaceae</v>
          </cell>
          <cell r="F288" t="str">
            <v>Lindheimer panicgrass</v>
          </cell>
          <cell r="H288" t="str">
            <v>variety</v>
          </cell>
          <cell r="I288" t="str">
            <v>Dichanthelium</v>
          </cell>
          <cell r="K288">
            <v>2013</v>
          </cell>
          <cell r="L288" t="str">
            <v>N</v>
          </cell>
        </row>
        <row r="289">
          <cell r="A289" t="str">
            <v>DICL</v>
          </cell>
          <cell r="B289" t="str">
            <v>G</v>
          </cell>
          <cell r="C289" t="str">
            <v>native</v>
          </cell>
          <cell r="D289" t="str">
            <v>Dichanthelium clandestinum</v>
          </cell>
          <cell r="E289" t="str">
            <v>Poaceae</v>
          </cell>
          <cell r="F289" t="str">
            <v>deertongue</v>
          </cell>
          <cell r="H289" t="str">
            <v>species</v>
          </cell>
          <cell r="I289" t="str">
            <v>Dichanthelium</v>
          </cell>
          <cell r="K289">
            <v>2011</v>
          </cell>
          <cell r="L289" t="str">
            <v>N</v>
          </cell>
        </row>
        <row r="290">
          <cell r="A290" t="str">
            <v>DICO2</v>
          </cell>
          <cell r="B290" t="str">
            <v>G</v>
          </cell>
          <cell r="C290" t="str">
            <v>native</v>
          </cell>
          <cell r="D290" t="str">
            <v>Dichanthelium commutatum</v>
          </cell>
          <cell r="E290" t="str">
            <v>Poaceae</v>
          </cell>
          <cell r="F290" t="str">
            <v>variable panicgrass</v>
          </cell>
          <cell r="H290" t="str">
            <v>species</v>
          </cell>
          <cell r="I290" t="str">
            <v>Dichanthelium</v>
          </cell>
          <cell r="K290">
            <v>2011</v>
          </cell>
          <cell r="L290" t="str">
            <v>N</v>
          </cell>
        </row>
        <row r="291">
          <cell r="A291" t="str">
            <v>DIDI6</v>
          </cell>
          <cell r="B291" t="str">
            <v>G</v>
          </cell>
          <cell r="C291" t="str">
            <v>native</v>
          </cell>
          <cell r="D291" t="str">
            <v>Dichanthelium dichotomum</v>
          </cell>
          <cell r="E291" t="str">
            <v>Poaceae</v>
          </cell>
          <cell r="F291" t="str">
            <v>cypress panicgrass</v>
          </cell>
          <cell r="H291" t="str">
            <v>species</v>
          </cell>
          <cell r="I291" t="str">
            <v>Dichanthelium</v>
          </cell>
          <cell r="K291">
            <v>2011</v>
          </cell>
          <cell r="L291" t="str">
            <v>N</v>
          </cell>
        </row>
        <row r="292">
          <cell r="A292" t="str">
            <v>DIDID</v>
          </cell>
          <cell r="B292" t="str">
            <v>G</v>
          </cell>
          <cell r="C292" t="str">
            <v>native</v>
          </cell>
          <cell r="D292" t="str">
            <v>Dichanthelium dichotomum var. dichotomum</v>
          </cell>
          <cell r="E292" t="str">
            <v>Poaceae</v>
          </cell>
          <cell r="F292" t="str">
            <v>cypress panicgrass</v>
          </cell>
          <cell r="H292" t="str">
            <v>variety</v>
          </cell>
          <cell r="I292" t="str">
            <v>Dichanthelium</v>
          </cell>
          <cell r="K292">
            <v>2013</v>
          </cell>
          <cell r="L292" t="str">
            <v>N</v>
          </cell>
        </row>
        <row r="293">
          <cell r="A293" t="str">
            <v>DILA9</v>
          </cell>
          <cell r="B293" t="str">
            <v>G</v>
          </cell>
          <cell r="C293" t="str">
            <v>native</v>
          </cell>
          <cell r="D293" t="str">
            <v>Dichanthelium laxiflorum</v>
          </cell>
          <cell r="E293" t="str">
            <v>Poaceae</v>
          </cell>
          <cell r="F293" t="str">
            <v>openflower rosette grass</v>
          </cell>
          <cell r="H293" t="str">
            <v>species</v>
          </cell>
          <cell r="I293" t="str">
            <v>Dichanthelium</v>
          </cell>
          <cell r="K293">
            <v>2016</v>
          </cell>
          <cell r="L293" t="str">
            <v>N</v>
          </cell>
        </row>
        <row r="294">
          <cell r="A294" t="str">
            <v>DILI2</v>
          </cell>
          <cell r="B294" t="str">
            <v>G</v>
          </cell>
          <cell r="C294" t="str">
            <v>native</v>
          </cell>
          <cell r="D294" t="str">
            <v>Dichanthelium linearifolium</v>
          </cell>
          <cell r="E294" t="str">
            <v>Poaceae</v>
          </cell>
          <cell r="F294" t="str">
            <v>slimleaf panicgrass</v>
          </cell>
          <cell r="H294" t="str">
            <v>species</v>
          </cell>
          <cell r="I294" t="str">
            <v>Dichanthelium</v>
          </cell>
          <cell r="K294">
            <v>2012</v>
          </cell>
          <cell r="L294" t="str">
            <v>N</v>
          </cell>
        </row>
        <row r="295">
          <cell r="A295" t="str">
            <v>DIME2</v>
          </cell>
          <cell r="B295" t="str">
            <v>G</v>
          </cell>
          <cell r="C295" t="str">
            <v>native</v>
          </cell>
          <cell r="D295" t="str">
            <v>Dichanthelium meridionale</v>
          </cell>
          <cell r="E295" t="str">
            <v>Poaceae</v>
          </cell>
          <cell r="F295" t="str">
            <v>matting rosette grass</v>
          </cell>
          <cell r="H295" t="str">
            <v>species</v>
          </cell>
          <cell r="I295" t="str">
            <v>Dichanthelium</v>
          </cell>
          <cell r="K295">
            <v>2012</v>
          </cell>
          <cell r="L295" t="str">
            <v>N</v>
          </cell>
        </row>
        <row r="296">
          <cell r="A296" t="str">
            <v>DIOL</v>
          </cell>
          <cell r="B296" t="str">
            <v>G</v>
          </cell>
          <cell r="C296" t="str">
            <v>native</v>
          </cell>
          <cell r="D296" t="str">
            <v>Dichanthelium oligosanthes</v>
          </cell>
          <cell r="E296" t="str">
            <v>Poaceae</v>
          </cell>
          <cell r="F296" t="str">
            <v>Heller's rosette grass</v>
          </cell>
          <cell r="G296" t="str">
            <v>first recorded in demo plots</v>
          </cell>
          <cell r="H296" t="str">
            <v>species</v>
          </cell>
          <cell r="I296" t="str">
            <v>Dichanthelium</v>
          </cell>
          <cell r="K296">
            <v>2016</v>
          </cell>
          <cell r="L296" t="str">
            <v>N</v>
          </cell>
        </row>
        <row r="297">
          <cell r="A297" t="str">
            <v>DIOLS</v>
          </cell>
          <cell r="B297" t="str">
            <v>G</v>
          </cell>
          <cell r="C297" t="str">
            <v>native</v>
          </cell>
          <cell r="D297" t="str">
            <v>Dichanthelium oligosanthes var. scribnerianum</v>
          </cell>
          <cell r="E297" t="str">
            <v>Poaceae</v>
          </cell>
          <cell r="F297" t="str">
            <v>Scribner's rosette grass</v>
          </cell>
          <cell r="H297" t="str">
            <v>variety</v>
          </cell>
          <cell r="I297" t="str">
            <v>Dichanthelium</v>
          </cell>
          <cell r="K297">
            <v>2011</v>
          </cell>
          <cell r="L297" t="str">
            <v>N</v>
          </cell>
        </row>
        <row r="298">
          <cell r="A298" t="str">
            <v>DISC3</v>
          </cell>
          <cell r="B298" t="str">
            <v>G</v>
          </cell>
          <cell r="C298" t="str">
            <v>native</v>
          </cell>
          <cell r="D298" t="str">
            <v>Dichanthelium scoparium</v>
          </cell>
          <cell r="E298" t="str">
            <v>Poaceae</v>
          </cell>
          <cell r="F298" t="str">
            <v>velvet panicum</v>
          </cell>
          <cell r="H298" t="str">
            <v>species</v>
          </cell>
          <cell r="I298" t="str">
            <v>Dichanthelium</v>
          </cell>
          <cell r="K298">
            <v>2011</v>
          </cell>
          <cell r="L298" t="str">
            <v>N</v>
          </cell>
        </row>
        <row r="299">
          <cell r="A299" t="str">
            <v>DIVI7</v>
          </cell>
          <cell r="B299" t="str">
            <v>G</v>
          </cell>
          <cell r="C299" t="str">
            <v>native</v>
          </cell>
          <cell r="D299" t="str">
            <v>Dichanthelium villosissimum</v>
          </cell>
          <cell r="E299" t="str">
            <v>Poaceae</v>
          </cell>
          <cell r="F299" t="str">
            <v>whitehair rosette grass</v>
          </cell>
          <cell r="H299" t="str">
            <v>species</v>
          </cell>
          <cell r="I299" t="str">
            <v>Dichanthelium</v>
          </cell>
          <cell r="K299">
            <v>2011</v>
          </cell>
          <cell r="L299" t="str">
            <v>N</v>
          </cell>
        </row>
        <row r="300">
          <cell r="A300" t="str">
            <v>DIVIV</v>
          </cell>
          <cell r="B300" t="str">
            <v>G</v>
          </cell>
          <cell r="C300" t="str">
            <v>native</v>
          </cell>
          <cell r="D300" t="str">
            <v>Dichanthelium villosissimum var. villosissimum</v>
          </cell>
          <cell r="E300" t="str">
            <v>Poaceae</v>
          </cell>
          <cell r="F300" t="str">
            <v>whitehair rosette grass</v>
          </cell>
          <cell r="H300" t="str">
            <v>variety</v>
          </cell>
          <cell r="I300" t="str">
            <v>Dichanthelium</v>
          </cell>
          <cell r="K300">
            <v>2013</v>
          </cell>
          <cell r="L300" t="str">
            <v>N</v>
          </cell>
        </row>
        <row r="301">
          <cell r="A301" t="str">
            <v>DIGIT2</v>
          </cell>
          <cell r="B301" t="str">
            <v>G</v>
          </cell>
          <cell r="C301" t="str">
            <v>uncertain</v>
          </cell>
          <cell r="D301" t="str">
            <v>Digitaria</v>
          </cell>
          <cell r="E301" t="str">
            <v>Poaceae</v>
          </cell>
          <cell r="F301" t="str">
            <v>crabgrass</v>
          </cell>
          <cell r="H301" t="str">
            <v>genus</v>
          </cell>
          <cell r="I301" t="str">
            <v>Digitaria</v>
          </cell>
          <cell r="K301">
            <v>2012</v>
          </cell>
          <cell r="L301" t="str">
            <v>N/I</v>
          </cell>
        </row>
        <row r="302">
          <cell r="A302" t="str">
            <v>DICI</v>
          </cell>
          <cell r="B302" t="str">
            <v>G</v>
          </cell>
          <cell r="C302" t="str">
            <v>native</v>
          </cell>
          <cell r="D302" t="str">
            <v>Digitaria ciliaris</v>
          </cell>
          <cell r="E302" t="str">
            <v>Poaceae</v>
          </cell>
          <cell r="F302" t="str">
            <v>southern crabgrass</v>
          </cell>
          <cell r="H302" t="str">
            <v>species</v>
          </cell>
          <cell r="I302" t="str">
            <v>Digitaria</v>
          </cell>
          <cell r="K302">
            <v>2014</v>
          </cell>
          <cell r="L302" t="str">
            <v>N</v>
          </cell>
        </row>
        <row r="303">
          <cell r="A303" t="str">
            <v>DICO6</v>
          </cell>
          <cell r="B303" t="str">
            <v>G</v>
          </cell>
          <cell r="C303" t="str">
            <v>native</v>
          </cell>
          <cell r="D303" t="str">
            <v>Digitaria cognata</v>
          </cell>
          <cell r="E303" t="str">
            <v>Poaceae</v>
          </cell>
          <cell r="F303" t="str">
            <v>fall witchgrass</v>
          </cell>
          <cell r="H303" t="str">
            <v>species</v>
          </cell>
          <cell r="I303" t="str">
            <v>Digitaria</v>
          </cell>
          <cell r="K303">
            <v>2012</v>
          </cell>
          <cell r="L303" t="str">
            <v>N</v>
          </cell>
        </row>
        <row r="304">
          <cell r="A304" t="str">
            <v>DIIS</v>
          </cell>
          <cell r="B304" t="str">
            <v>G</v>
          </cell>
          <cell r="C304" t="str">
            <v>introduced</v>
          </cell>
          <cell r="D304" t="str">
            <v>Digitaria ischaemum</v>
          </cell>
          <cell r="E304" t="str">
            <v>Poaceae</v>
          </cell>
          <cell r="F304" t="str">
            <v>smooth crabgrass</v>
          </cell>
          <cell r="H304" t="str">
            <v>species</v>
          </cell>
          <cell r="I304" t="str">
            <v>Digitaria</v>
          </cell>
          <cell r="K304">
            <v>2011</v>
          </cell>
          <cell r="L304" t="str">
            <v>introduced</v>
          </cell>
        </row>
        <row r="305">
          <cell r="A305" t="str">
            <v>DISA</v>
          </cell>
          <cell r="B305" t="str">
            <v>G</v>
          </cell>
          <cell r="C305" t="str">
            <v>introduced</v>
          </cell>
          <cell r="D305" t="str">
            <v>Digitaria sanguinalis</v>
          </cell>
          <cell r="E305" t="str">
            <v>Poaceae</v>
          </cell>
          <cell r="F305" t="str">
            <v>hairy crabgrass</v>
          </cell>
          <cell r="H305" t="str">
            <v>species</v>
          </cell>
          <cell r="I305" t="str">
            <v>Digitaria</v>
          </cell>
          <cell r="K305">
            <v>2011</v>
          </cell>
          <cell r="L305" t="str">
            <v>introduced</v>
          </cell>
        </row>
        <row r="306">
          <cell r="A306" t="str">
            <v>DIVI3</v>
          </cell>
          <cell r="B306" t="str">
            <v>F</v>
          </cell>
          <cell r="C306" t="str">
            <v>native</v>
          </cell>
          <cell r="D306" t="str">
            <v>Diodia virginiana</v>
          </cell>
          <cell r="E306" t="str">
            <v>Rubiaceae</v>
          </cell>
          <cell r="F306" t="str">
            <v>Virginia buttonweed</v>
          </cell>
          <cell r="H306" t="str">
            <v>species</v>
          </cell>
          <cell r="I306" t="str">
            <v>Diodia</v>
          </cell>
          <cell r="K306">
            <v>2019</v>
          </cell>
          <cell r="L306" t="str">
            <v>N</v>
          </cell>
        </row>
        <row r="307">
          <cell r="A307" t="str">
            <v>DIKA2</v>
          </cell>
          <cell r="B307" t="str">
            <v>W</v>
          </cell>
          <cell r="C307" t="str">
            <v>introduced</v>
          </cell>
          <cell r="D307" t="str">
            <v>Diospyros kaki</v>
          </cell>
          <cell r="E307" t="str">
            <v>Ebenaceae</v>
          </cell>
          <cell r="F307" t="str">
            <v>japanese persimmon</v>
          </cell>
          <cell r="G307" t="str">
            <v>specimen would be state record (unless planted)</v>
          </cell>
          <cell r="H307" t="str">
            <v>species</v>
          </cell>
          <cell r="I307" t="str">
            <v>Diospyros</v>
          </cell>
          <cell r="K307">
            <v>2016</v>
          </cell>
          <cell r="L307" t="str">
            <v>introduced</v>
          </cell>
        </row>
        <row r="308">
          <cell r="A308" t="str">
            <v>DIVI5</v>
          </cell>
          <cell r="B308" t="str">
            <v>W</v>
          </cell>
          <cell r="C308" t="str">
            <v>native</v>
          </cell>
          <cell r="D308" t="str">
            <v>Diospyros virginiana</v>
          </cell>
          <cell r="E308" t="str">
            <v>Ebenaceae</v>
          </cell>
          <cell r="F308" t="str">
            <v>common persimmon</v>
          </cell>
          <cell r="H308" t="str">
            <v>species</v>
          </cell>
          <cell r="I308" t="str">
            <v>Diospyros</v>
          </cell>
          <cell r="K308">
            <v>2011</v>
          </cell>
          <cell r="L308" t="str">
            <v>N</v>
          </cell>
        </row>
        <row r="309">
          <cell r="A309" t="str">
            <v>DIPSA</v>
          </cell>
          <cell r="B309" t="str">
            <v>F</v>
          </cell>
          <cell r="C309" t="str">
            <v>introduced</v>
          </cell>
          <cell r="D309" t="str">
            <v>Dipsacus</v>
          </cell>
          <cell r="E309" t="str">
            <v>Caprifoliaceae</v>
          </cell>
          <cell r="F309" t="str">
            <v>teasel</v>
          </cell>
          <cell r="H309" t="str">
            <v>genus</v>
          </cell>
          <cell r="I309" t="str">
            <v>Dipsacus</v>
          </cell>
          <cell r="K309">
            <v>2016</v>
          </cell>
          <cell r="L309" t="str">
            <v>introduced</v>
          </cell>
        </row>
        <row r="310">
          <cell r="A310" t="str">
            <v>DIFU2</v>
          </cell>
          <cell r="B310" t="str">
            <v>F</v>
          </cell>
          <cell r="C310" t="str">
            <v>introduced</v>
          </cell>
          <cell r="D310" t="str">
            <v>Dipsacus fullonum</v>
          </cell>
          <cell r="E310" t="str">
            <v>Caprifoliaceae</v>
          </cell>
          <cell r="F310" t="str">
            <v>Fuller's teasel</v>
          </cell>
          <cell r="H310" t="str">
            <v>species</v>
          </cell>
          <cell r="I310" t="str">
            <v>Dipsacus</v>
          </cell>
          <cell r="K310">
            <v>2013</v>
          </cell>
          <cell r="L310" t="str">
            <v>introduced</v>
          </cell>
        </row>
        <row r="311">
          <cell r="A311" t="str">
            <v>DILA4</v>
          </cell>
          <cell r="B311" t="str">
            <v>F</v>
          </cell>
          <cell r="C311" t="str">
            <v>introduced</v>
          </cell>
          <cell r="D311" t="str">
            <v>Dipsacus laciniatus</v>
          </cell>
          <cell r="E311" t="str">
            <v>Caprifoliaceae</v>
          </cell>
          <cell r="F311" t="str">
            <v>cutleaf teasel</v>
          </cell>
          <cell r="H311" t="str">
            <v>species</v>
          </cell>
          <cell r="I311" t="str">
            <v>Dipsacus</v>
          </cell>
          <cell r="K311">
            <v>2014</v>
          </cell>
          <cell r="L311" t="str">
            <v>introduced</v>
          </cell>
        </row>
        <row r="312">
          <cell r="A312" t="str">
            <v>DISP</v>
          </cell>
          <cell r="B312" t="str">
            <v>G</v>
          </cell>
          <cell r="C312" t="str">
            <v>uncertain</v>
          </cell>
          <cell r="D312" t="str">
            <v>Distichlis spicata</v>
          </cell>
          <cell r="E312" t="str">
            <v>Poaceae</v>
          </cell>
          <cell r="F312" t="str">
            <v>saltgrass</v>
          </cell>
          <cell r="H312" t="str">
            <v>species</v>
          </cell>
          <cell r="I312" t="str">
            <v>Distichlis</v>
          </cell>
          <cell r="K312">
            <v>2013</v>
          </cell>
          <cell r="L312" t="str">
            <v>N/I</v>
          </cell>
        </row>
        <row r="313">
          <cell r="A313" t="str">
            <v>DRYOP</v>
          </cell>
          <cell r="B313" t="str">
            <v>F</v>
          </cell>
          <cell r="C313" t="str">
            <v>native</v>
          </cell>
          <cell r="D313" t="str">
            <v>Dryopteris</v>
          </cell>
          <cell r="E313" t="str">
            <v>Dryopteridaceae</v>
          </cell>
          <cell r="F313" t="str">
            <v>woodfern</v>
          </cell>
          <cell r="H313" t="str">
            <v>genus</v>
          </cell>
          <cell r="I313" t="str">
            <v>Dryopteris</v>
          </cell>
          <cell r="K313">
            <v>2012</v>
          </cell>
          <cell r="L313" t="str">
            <v>N</v>
          </cell>
        </row>
        <row r="314">
          <cell r="A314" t="str">
            <v>DRMA4</v>
          </cell>
          <cell r="B314" t="str">
            <v>F</v>
          </cell>
          <cell r="C314" t="str">
            <v>native</v>
          </cell>
          <cell r="D314" t="str">
            <v>Dryopteris marginalis</v>
          </cell>
          <cell r="E314" t="str">
            <v>Dryopteridaceae</v>
          </cell>
          <cell r="F314" t="str">
            <v>marginal woodfern</v>
          </cell>
          <cell r="H314" t="str">
            <v>species</v>
          </cell>
          <cell r="I314" t="str">
            <v>Dryopteris</v>
          </cell>
          <cell r="K314">
            <v>2011</v>
          </cell>
          <cell r="L314" t="str">
            <v>N</v>
          </cell>
        </row>
        <row r="315">
          <cell r="A315" t="str">
            <v>DYAM</v>
          </cell>
          <cell r="B315" t="str">
            <v>F</v>
          </cell>
          <cell r="C315" t="str">
            <v>introduced</v>
          </cell>
          <cell r="D315" t="str">
            <v>Dysphania ambrosioides</v>
          </cell>
          <cell r="E315" t="str">
            <v>Amaranthaceae</v>
          </cell>
          <cell r="F315" t="str">
            <v>Mexican tea</v>
          </cell>
          <cell r="H315" t="str">
            <v>species</v>
          </cell>
          <cell r="I315" t="str">
            <v>Dysphania</v>
          </cell>
          <cell r="K315">
            <v>2011</v>
          </cell>
          <cell r="L315" t="str">
            <v>introduced</v>
          </cell>
        </row>
        <row r="316">
          <cell r="A316" t="str">
            <v>ECHIN</v>
          </cell>
          <cell r="B316" t="str">
            <v>F</v>
          </cell>
          <cell r="C316" t="str">
            <v>native</v>
          </cell>
          <cell r="D316" t="str">
            <v>Echinacea</v>
          </cell>
          <cell r="E316" t="str">
            <v>Asteraceae</v>
          </cell>
          <cell r="F316" t="str">
            <v>purple coneflower</v>
          </cell>
          <cell r="H316" t="str">
            <v>genus</v>
          </cell>
          <cell r="I316" t="str">
            <v>Echinacea</v>
          </cell>
          <cell r="K316">
            <v>2012</v>
          </cell>
          <cell r="L316" t="str">
            <v>US</v>
          </cell>
        </row>
        <row r="317">
          <cell r="A317" t="str">
            <v>ECLA</v>
          </cell>
          <cell r="B317" t="str">
            <v>F</v>
          </cell>
          <cell r="C317" t="str">
            <v>native</v>
          </cell>
          <cell r="D317" t="str">
            <v>Echinacea laevigata</v>
          </cell>
          <cell r="E317" t="str">
            <v>Asteraceae</v>
          </cell>
          <cell r="F317" t="str">
            <v>smooth purple coneflower</v>
          </cell>
          <cell r="H317" t="str">
            <v>species</v>
          </cell>
          <cell r="I317" t="str">
            <v>Echinacea</v>
          </cell>
          <cell r="K317">
            <v>2011</v>
          </cell>
          <cell r="L317" t="str">
            <v>US</v>
          </cell>
        </row>
        <row r="318">
          <cell r="A318" t="str">
            <v>ECPU</v>
          </cell>
          <cell r="B318" t="str">
            <v>F</v>
          </cell>
          <cell r="C318" t="str">
            <v>native</v>
          </cell>
          <cell r="D318" t="str">
            <v>Echinacea purpurea</v>
          </cell>
          <cell r="E318" t="str">
            <v>Asteraceae</v>
          </cell>
          <cell r="F318" t="str">
            <v>eastern purple coneflower</v>
          </cell>
          <cell r="H318" t="str">
            <v>species</v>
          </cell>
          <cell r="I318" t="str">
            <v>Echinacea</v>
          </cell>
          <cell r="K318">
            <v>2011</v>
          </cell>
          <cell r="L318" t="str">
            <v>US</v>
          </cell>
        </row>
        <row r="319">
          <cell r="A319" t="str">
            <v>ECCR</v>
          </cell>
          <cell r="B319" t="str">
            <v>G</v>
          </cell>
          <cell r="C319" t="str">
            <v>introduced</v>
          </cell>
          <cell r="D319" t="str">
            <v>Echinochloa crus-galli</v>
          </cell>
          <cell r="E319" t="str">
            <v>Poaceae</v>
          </cell>
          <cell r="F319" t="str">
            <v>barnyardgrass</v>
          </cell>
          <cell r="H319" t="str">
            <v>species</v>
          </cell>
          <cell r="I319" t="str">
            <v>Echinochloa</v>
          </cell>
          <cell r="K319">
            <v>2012</v>
          </cell>
          <cell r="L319" t="str">
            <v>introduced</v>
          </cell>
        </row>
        <row r="320">
          <cell r="A320" t="str">
            <v>ECMUM</v>
          </cell>
          <cell r="B320" t="str">
            <v>G</v>
          </cell>
          <cell r="C320" t="str">
            <v>native</v>
          </cell>
          <cell r="D320" t="str">
            <v>Echinochloa muricata var. microstachya</v>
          </cell>
          <cell r="E320" t="str">
            <v>Poaceae</v>
          </cell>
          <cell r="F320" t="str">
            <v>rough barnyardgrass</v>
          </cell>
          <cell r="G320" t="str">
            <v>OSGF experimental plots</v>
          </cell>
          <cell r="H320" t="str">
            <v>species</v>
          </cell>
          <cell r="I320" t="str">
            <v>Echinochloa</v>
          </cell>
          <cell r="K320">
            <v>2019</v>
          </cell>
          <cell r="L320" t="str">
            <v>N</v>
          </cell>
        </row>
        <row r="321">
          <cell r="A321" t="str">
            <v>ECVU</v>
          </cell>
          <cell r="B321" t="str">
            <v>F</v>
          </cell>
          <cell r="C321" t="str">
            <v>introduced</v>
          </cell>
          <cell r="D321" t="str">
            <v>Echium vulgare</v>
          </cell>
          <cell r="E321" t="str">
            <v>Boraginaceae</v>
          </cell>
          <cell r="F321" t="str">
            <v>common viper's bugloss</v>
          </cell>
          <cell r="H321" t="str">
            <v>species</v>
          </cell>
          <cell r="I321" t="str">
            <v>Echium</v>
          </cell>
          <cell r="K321">
            <v>2011</v>
          </cell>
          <cell r="L321" t="str">
            <v>introduced</v>
          </cell>
        </row>
        <row r="322">
          <cell r="A322" t="str">
            <v>ECPR</v>
          </cell>
          <cell r="B322" t="str">
            <v>F</v>
          </cell>
          <cell r="C322" t="str">
            <v>native</v>
          </cell>
          <cell r="D322" t="str">
            <v>Eclipta prostrata</v>
          </cell>
          <cell r="E322" t="str">
            <v>Asteraceae</v>
          </cell>
          <cell r="F322" t="str">
            <v>false daisy</v>
          </cell>
          <cell r="G322" t="str">
            <v>OSGF experimental plots</v>
          </cell>
          <cell r="H322" t="str">
            <v>species</v>
          </cell>
          <cell r="I322" t="str">
            <v>Eclipta</v>
          </cell>
          <cell r="K322">
            <v>2019</v>
          </cell>
          <cell r="L322" t="str">
            <v>N</v>
          </cell>
        </row>
        <row r="323">
          <cell r="A323" t="str">
            <v>ELUM</v>
          </cell>
          <cell r="B323" t="str">
            <v>W</v>
          </cell>
          <cell r="C323" t="str">
            <v>invasive</v>
          </cell>
          <cell r="D323" t="str">
            <v>Elaeagnus umbellata</v>
          </cell>
          <cell r="E323" t="str">
            <v>Elaeagnaceae</v>
          </cell>
          <cell r="F323" t="str">
            <v>autumn olive</v>
          </cell>
          <cell r="H323" t="str">
            <v>species</v>
          </cell>
          <cell r="I323" t="str">
            <v>Elaeagnus</v>
          </cell>
          <cell r="K323">
            <v>2011</v>
          </cell>
          <cell r="L323" t="str">
            <v>invasive</v>
          </cell>
        </row>
        <row r="324">
          <cell r="A324" t="str">
            <v>ELEOC</v>
          </cell>
          <cell r="B324" t="str">
            <v>G</v>
          </cell>
          <cell r="C324" t="str">
            <v>native</v>
          </cell>
          <cell r="D324" t="str">
            <v>Eleocharis</v>
          </cell>
          <cell r="E324" t="str">
            <v>Cyperaceae</v>
          </cell>
          <cell r="F324" t="str">
            <v>spikerush</v>
          </cell>
          <cell r="H324" t="str">
            <v>genus</v>
          </cell>
          <cell r="I324" t="str">
            <v>Eleocharis</v>
          </cell>
          <cell r="K324">
            <v>2011</v>
          </cell>
          <cell r="L324" t="str">
            <v>N</v>
          </cell>
        </row>
        <row r="325">
          <cell r="A325" t="str">
            <v>ELOV</v>
          </cell>
          <cell r="B325" t="str">
            <v>G</v>
          </cell>
          <cell r="C325" t="str">
            <v>uncertain</v>
          </cell>
          <cell r="D325" t="str">
            <v>Eleocharis ovata</v>
          </cell>
          <cell r="E325" t="str">
            <v>Cyperaceae</v>
          </cell>
          <cell r="F325" t="str">
            <v>ovate spikerush</v>
          </cell>
          <cell r="G325" t="str">
            <v>specimen would be state record</v>
          </cell>
          <cell r="H325" t="str">
            <v>species</v>
          </cell>
          <cell r="I325" t="str">
            <v>Eleocharis</v>
          </cell>
          <cell r="K325">
            <v>2012</v>
          </cell>
          <cell r="L325" t="str">
            <v>US</v>
          </cell>
        </row>
        <row r="326">
          <cell r="A326" t="str">
            <v>ELEPH</v>
          </cell>
          <cell r="B326" t="str">
            <v>F</v>
          </cell>
          <cell r="C326" t="str">
            <v>native</v>
          </cell>
          <cell r="D326" t="str">
            <v>Elephantopus</v>
          </cell>
          <cell r="E326" t="str">
            <v>Asteraceae</v>
          </cell>
          <cell r="F326" t="str">
            <v>elephantsfoot</v>
          </cell>
          <cell r="H326" t="str">
            <v>genus</v>
          </cell>
          <cell r="I326" t="str">
            <v>Elephantopus</v>
          </cell>
          <cell r="K326">
            <v>2015</v>
          </cell>
          <cell r="L326" t="str">
            <v>N</v>
          </cell>
        </row>
        <row r="327">
          <cell r="A327" t="str">
            <v>ELCA3</v>
          </cell>
          <cell r="B327" t="str">
            <v>F</v>
          </cell>
          <cell r="C327" t="str">
            <v>native</v>
          </cell>
          <cell r="D327" t="str">
            <v>Elephantopus carolinianus</v>
          </cell>
          <cell r="E327" t="str">
            <v>Asteraceae</v>
          </cell>
          <cell r="F327" t="str">
            <v>Carolina elephantsfoot</v>
          </cell>
          <cell r="H327" t="str">
            <v>species</v>
          </cell>
          <cell r="I327" t="str">
            <v>Elephantopus</v>
          </cell>
          <cell r="K327">
            <v>2012</v>
          </cell>
          <cell r="L327" t="str">
            <v>N</v>
          </cell>
        </row>
        <row r="328">
          <cell r="A328" t="str">
            <v>ELIN3</v>
          </cell>
          <cell r="B328" t="str">
            <v>G</v>
          </cell>
          <cell r="C328" t="str">
            <v>introduced</v>
          </cell>
          <cell r="D328" t="str">
            <v>Eleusine indica</v>
          </cell>
          <cell r="E328" t="str">
            <v>Poaceae</v>
          </cell>
          <cell r="F328" t="str">
            <v>Indian goosegrass</v>
          </cell>
          <cell r="H328" t="str">
            <v>species</v>
          </cell>
          <cell r="I328" t="str">
            <v>Eleusine</v>
          </cell>
          <cell r="K328">
            <v>2011</v>
          </cell>
          <cell r="L328" t="str">
            <v>introduced</v>
          </cell>
        </row>
        <row r="329">
          <cell r="A329" t="str">
            <v>ELYMU</v>
          </cell>
          <cell r="B329" t="str">
            <v>G</v>
          </cell>
          <cell r="C329" t="str">
            <v>native</v>
          </cell>
          <cell r="D329" t="str">
            <v>Elymus</v>
          </cell>
          <cell r="E329" t="str">
            <v>Poaceae</v>
          </cell>
          <cell r="F329" t="str">
            <v>wildrye</v>
          </cell>
          <cell r="H329" t="str">
            <v>genus</v>
          </cell>
          <cell r="I329" t="str">
            <v>Elymus</v>
          </cell>
          <cell r="K329">
            <v>2014</v>
          </cell>
          <cell r="L329" t="str">
            <v>N</v>
          </cell>
        </row>
        <row r="330">
          <cell r="A330" t="str">
            <v>ELCA4</v>
          </cell>
          <cell r="B330" t="str">
            <v>G</v>
          </cell>
          <cell r="C330" t="str">
            <v>native</v>
          </cell>
          <cell r="D330" t="str">
            <v>Elymus canadensis</v>
          </cell>
          <cell r="E330" t="str">
            <v>Poaceae</v>
          </cell>
          <cell r="F330" t="str">
            <v>Canada wildrye</v>
          </cell>
          <cell r="H330" t="str">
            <v>species</v>
          </cell>
          <cell r="I330" t="str">
            <v>Elymus</v>
          </cell>
          <cell r="K330">
            <v>2011</v>
          </cell>
          <cell r="L330" t="str">
            <v>N</v>
          </cell>
        </row>
        <row r="331">
          <cell r="A331" t="str">
            <v>ELHYH</v>
          </cell>
          <cell r="B331" t="str">
            <v>G</v>
          </cell>
          <cell r="C331" t="str">
            <v>native</v>
          </cell>
          <cell r="D331" t="str">
            <v>Elymus hystrix var. hystrix</v>
          </cell>
          <cell r="E331" t="str">
            <v>Poaceae</v>
          </cell>
          <cell r="F331" t="str">
            <v>eastern bottlebrush grass</v>
          </cell>
          <cell r="H331" t="str">
            <v>variety</v>
          </cell>
          <cell r="I331" t="str">
            <v>Elymus</v>
          </cell>
          <cell r="K331">
            <v>2017</v>
          </cell>
          <cell r="L331" t="str">
            <v>N</v>
          </cell>
        </row>
        <row r="332">
          <cell r="A332" t="str">
            <v>ELRE4</v>
          </cell>
          <cell r="B332" t="str">
            <v>G</v>
          </cell>
          <cell r="C332" t="str">
            <v>introduced</v>
          </cell>
          <cell r="D332" t="str">
            <v>Elymus repens</v>
          </cell>
          <cell r="E332" t="str">
            <v>Poaceae</v>
          </cell>
          <cell r="F332" t="str">
            <v>quackgrass</v>
          </cell>
          <cell r="H332" t="str">
            <v>species</v>
          </cell>
          <cell r="I332" t="str">
            <v>Elymus</v>
          </cell>
          <cell r="K332">
            <v>2011</v>
          </cell>
          <cell r="L332" t="str">
            <v>introduced</v>
          </cell>
        </row>
        <row r="333">
          <cell r="A333" t="str">
            <v>ELRI</v>
          </cell>
          <cell r="B333" t="str">
            <v>G</v>
          </cell>
          <cell r="C333" t="str">
            <v>native</v>
          </cell>
          <cell r="D333" t="str">
            <v>Elymus riparius</v>
          </cell>
          <cell r="E333" t="str">
            <v>Poaceae</v>
          </cell>
          <cell r="F333" t="str">
            <v>riverbank wildrye</v>
          </cell>
          <cell r="H333" t="str">
            <v>species</v>
          </cell>
          <cell r="I333" t="str">
            <v>Elymus</v>
          </cell>
          <cell r="K333">
            <v>2012</v>
          </cell>
          <cell r="L333" t="str">
            <v>N</v>
          </cell>
        </row>
        <row r="334">
          <cell r="A334" t="str">
            <v>ELTR7</v>
          </cell>
          <cell r="B334" t="str">
            <v>G</v>
          </cell>
          <cell r="C334" t="str">
            <v>native</v>
          </cell>
          <cell r="D334" t="str">
            <v>Elymus trachycaulus</v>
          </cell>
          <cell r="E334" t="str">
            <v>Poaceae</v>
          </cell>
          <cell r="F334" t="str">
            <v>slender wheatgrass</v>
          </cell>
          <cell r="H334" t="str">
            <v>species</v>
          </cell>
          <cell r="I334" t="str">
            <v>Elymus</v>
          </cell>
          <cell r="K334">
            <v>2011</v>
          </cell>
          <cell r="L334" t="str">
            <v>N</v>
          </cell>
        </row>
        <row r="335">
          <cell r="A335" t="str">
            <v>ELVI3</v>
          </cell>
          <cell r="B335" t="str">
            <v>G</v>
          </cell>
          <cell r="C335" t="str">
            <v>native</v>
          </cell>
          <cell r="D335" t="str">
            <v>Elymus virginicus</v>
          </cell>
          <cell r="E335" t="str">
            <v>Poaceae</v>
          </cell>
          <cell r="F335" t="str">
            <v>Virginia wildrye</v>
          </cell>
          <cell r="H335" t="str">
            <v>species</v>
          </cell>
          <cell r="I335" t="str">
            <v>Elymus</v>
          </cell>
          <cell r="K335">
            <v>2011</v>
          </cell>
          <cell r="L335" t="str">
            <v>N</v>
          </cell>
        </row>
        <row r="336">
          <cell r="A336" t="str">
            <v>ENSE4</v>
          </cell>
          <cell r="B336" t="str">
            <v>F</v>
          </cell>
          <cell r="C336" t="str">
            <v>native</v>
          </cell>
          <cell r="D336" t="str">
            <v>Endodeca serpentaria</v>
          </cell>
          <cell r="E336" t="str">
            <v>Aristolochiaceae</v>
          </cell>
          <cell r="F336" t="str">
            <v>Virginia snakeroot</v>
          </cell>
          <cell r="G336" t="str">
            <v>ARSE3 Aristolochia serpentaria in USDA NRCS</v>
          </cell>
          <cell r="H336" t="str">
            <v>species</v>
          </cell>
          <cell r="I336" t="str">
            <v>Endodeca</v>
          </cell>
          <cell r="J336" t="str">
            <v>ARSE3</v>
          </cell>
          <cell r="K336">
            <v>2011</v>
          </cell>
          <cell r="L336" t="str">
            <v>N</v>
          </cell>
        </row>
        <row r="337">
          <cell r="A337" t="str">
            <v>EQUIS</v>
          </cell>
          <cell r="C337" t="str">
            <v>native</v>
          </cell>
          <cell r="D337" t="str">
            <v>Equisetum</v>
          </cell>
          <cell r="E337" t="str">
            <v>Equisetaceae</v>
          </cell>
          <cell r="F337" t="str">
            <v>horsetail</v>
          </cell>
          <cell r="H337" t="str">
            <v>genus</v>
          </cell>
          <cell r="I337" t="str">
            <v>unknown</v>
          </cell>
          <cell r="K337">
            <v>2017</v>
          </cell>
          <cell r="L337" t="str">
            <v>N</v>
          </cell>
        </row>
        <row r="338">
          <cell r="A338" t="str">
            <v>EQAR</v>
          </cell>
          <cell r="B338" t="str">
            <v>F</v>
          </cell>
          <cell r="C338" t="str">
            <v>native</v>
          </cell>
          <cell r="D338" t="str">
            <v>Equisetum arvense</v>
          </cell>
          <cell r="E338" t="str">
            <v>Equisetaceae</v>
          </cell>
          <cell r="F338" t="str">
            <v>field horsetail</v>
          </cell>
          <cell r="H338" t="str">
            <v>species</v>
          </cell>
          <cell r="I338" t="str">
            <v>Equisetum</v>
          </cell>
          <cell r="K338">
            <v>2014</v>
          </cell>
          <cell r="L338" t="str">
            <v>N</v>
          </cell>
        </row>
        <row r="339">
          <cell r="A339" t="str">
            <v>EQHY</v>
          </cell>
          <cell r="B339" t="str">
            <v>F</v>
          </cell>
          <cell r="C339" t="str">
            <v>native</v>
          </cell>
          <cell r="D339" t="str">
            <v>Equisetum hyemale</v>
          </cell>
          <cell r="E339" t="str">
            <v>Equisetaceae</v>
          </cell>
          <cell r="F339" t="str">
            <v>scouringrush horsetail</v>
          </cell>
          <cell r="H339" t="str">
            <v>species</v>
          </cell>
          <cell r="I339" t="str">
            <v>Equisetum</v>
          </cell>
          <cell r="K339">
            <v>2011</v>
          </cell>
          <cell r="L339" t="str">
            <v>N</v>
          </cell>
        </row>
        <row r="340">
          <cell r="A340" t="str">
            <v>ERAGR</v>
          </cell>
          <cell r="B340" t="str">
            <v>G</v>
          </cell>
          <cell r="C340" t="str">
            <v>uncertain</v>
          </cell>
          <cell r="D340" t="str">
            <v>Eragrostis</v>
          </cell>
          <cell r="E340" t="str">
            <v>Poaceae</v>
          </cell>
          <cell r="F340" t="str">
            <v>lovegrass</v>
          </cell>
          <cell r="H340" t="str">
            <v>genus</v>
          </cell>
          <cell r="I340" t="str">
            <v>Eragrostis</v>
          </cell>
          <cell r="K340">
            <v>2016</v>
          </cell>
          <cell r="L340" t="str">
            <v>N/I</v>
          </cell>
        </row>
        <row r="341">
          <cell r="A341" t="str">
            <v>ERCA</v>
          </cell>
          <cell r="B341" t="str">
            <v>G</v>
          </cell>
          <cell r="C341" t="str">
            <v>native</v>
          </cell>
          <cell r="D341" t="str">
            <v>Eragrostis capillaris</v>
          </cell>
          <cell r="E341" t="str">
            <v>Poaceae</v>
          </cell>
          <cell r="F341" t="str">
            <v>lace grass</v>
          </cell>
          <cell r="H341" t="str">
            <v>species</v>
          </cell>
          <cell r="I341" t="str">
            <v>Eragrostis</v>
          </cell>
          <cell r="K341">
            <v>2016</v>
          </cell>
          <cell r="L341" t="str">
            <v>N</v>
          </cell>
        </row>
        <row r="342">
          <cell r="A342" t="str">
            <v>ERCU2</v>
          </cell>
          <cell r="B342" t="str">
            <v>G</v>
          </cell>
          <cell r="C342" t="str">
            <v>introduced</v>
          </cell>
          <cell r="D342" t="str">
            <v>Eragrostis curvula</v>
          </cell>
          <cell r="E342" t="str">
            <v>Poaceae</v>
          </cell>
          <cell r="F342" t="str">
            <v>weeping lovegrass</v>
          </cell>
          <cell r="H342" t="str">
            <v>species</v>
          </cell>
          <cell r="I342" t="str">
            <v>Eragrostis</v>
          </cell>
          <cell r="K342">
            <v>2014</v>
          </cell>
          <cell r="L342" t="str">
            <v>introduced</v>
          </cell>
        </row>
        <row r="343">
          <cell r="A343" t="str">
            <v>ERPI2</v>
          </cell>
          <cell r="B343" t="str">
            <v>G</v>
          </cell>
          <cell r="C343" t="str">
            <v>introduced</v>
          </cell>
          <cell r="D343" t="str">
            <v>Eragrostis pilosa</v>
          </cell>
          <cell r="E343" t="str">
            <v>Poaceae</v>
          </cell>
          <cell r="F343" t="str">
            <v>Indian lovegrass</v>
          </cell>
          <cell r="H343" t="str">
            <v>species</v>
          </cell>
          <cell r="I343" t="str">
            <v>Eragrostis</v>
          </cell>
          <cell r="K343">
            <v>2011</v>
          </cell>
          <cell r="L343" t="str">
            <v>introduced</v>
          </cell>
        </row>
        <row r="344">
          <cell r="A344" t="str">
            <v>ERSP</v>
          </cell>
          <cell r="B344" t="str">
            <v>G</v>
          </cell>
          <cell r="C344" t="str">
            <v>native</v>
          </cell>
          <cell r="D344" t="str">
            <v>Eragrostis spectabilis</v>
          </cell>
          <cell r="E344" t="str">
            <v>Poaceae</v>
          </cell>
          <cell r="F344" t="str">
            <v>purple lovegrass</v>
          </cell>
          <cell r="H344" t="str">
            <v>species</v>
          </cell>
          <cell r="I344" t="str">
            <v>Eragrostis</v>
          </cell>
          <cell r="K344">
            <v>2012</v>
          </cell>
          <cell r="L344" t="str">
            <v>N</v>
          </cell>
        </row>
        <row r="345">
          <cell r="A345" t="str">
            <v>ERECH</v>
          </cell>
          <cell r="B345" t="str">
            <v>F</v>
          </cell>
          <cell r="C345" t="str">
            <v>uncertain</v>
          </cell>
          <cell r="D345" t="str">
            <v>Erechtites</v>
          </cell>
          <cell r="E345" t="str">
            <v>Asteraceae</v>
          </cell>
          <cell r="F345" t="str">
            <v>burnweed</v>
          </cell>
          <cell r="H345" t="str">
            <v>genus</v>
          </cell>
          <cell r="I345" t="str">
            <v>Erechtites </v>
          </cell>
          <cell r="K345">
            <v>2019</v>
          </cell>
          <cell r="L345" t="str">
            <v>N/I</v>
          </cell>
        </row>
        <row r="346">
          <cell r="A346" t="str">
            <v>ERHI12</v>
          </cell>
          <cell r="B346" t="str">
            <v>F</v>
          </cell>
          <cell r="C346" t="str">
            <v>native</v>
          </cell>
          <cell r="D346" t="str">
            <v>Erechtites hieraciifolius</v>
          </cell>
          <cell r="E346" t="str">
            <v>Asteraceae</v>
          </cell>
          <cell r="F346" t="str">
            <v>American burnweed</v>
          </cell>
          <cell r="H346" t="str">
            <v>species</v>
          </cell>
          <cell r="I346" t="str">
            <v>Erechtites</v>
          </cell>
          <cell r="K346">
            <v>2012</v>
          </cell>
          <cell r="L346" t="str">
            <v>N</v>
          </cell>
        </row>
        <row r="347">
          <cell r="A347" t="str">
            <v>ERIGE2</v>
          </cell>
          <cell r="B347" t="str">
            <v>F</v>
          </cell>
          <cell r="C347" t="str">
            <v>native</v>
          </cell>
          <cell r="D347" t="str">
            <v>Erigeron</v>
          </cell>
          <cell r="E347" t="str">
            <v>Asteraceae</v>
          </cell>
          <cell r="F347" t="str">
            <v>fleabane</v>
          </cell>
          <cell r="H347" t="str">
            <v>genus</v>
          </cell>
          <cell r="I347" t="str">
            <v>Erigeron</v>
          </cell>
          <cell r="K347">
            <v>2011</v>
          </cell>
          <cell r="L347" t="str">
            <v>N</v>
          </cell>
        </row>
        <row r="348">
          <cell r="A348" t="str">
            <v>ERAN</v>
          </cell>
          <cell r="B348" t="str">
            <v>F</v>
          </cell>
          <cell r="C348" t="str">
            <v>native</v>
          </cell>
          <cell r="D348" t="str">
            <v>Erigeron annuus</v>
          </cell>
          <cell r="E348" t="str">
            <v>Asteraceae</v>
          </cell>
          <cell r="F348" t="str">
            <v>eastern daisy fleabane</v>
          </cell>
          <cell r="H348" t="str">
            <v>species</v>
          </cell>
          <cell r="I348" t="str">
            <v>Erigeron</v>
          </cell>
          <cell r="K348">
            <v>2011</v>
          </cell>
          <cell r="L348" t="str">
            <v>N</v>
          </cell>
        </row>
        <row r="349">
          <cell r="A349" t="str">
            <v>ERPH</v>
          </cell>
          <cell r="B349" t="str">
            <v>F</v>
          </cell>
          <cell r="C349" t="str">
            <v>native</v>
          </cell>
          <cell r="D349" t="str">
            <v>Erigeron philadelphicus</v>
          </cell>
          <cell r="E349" t="str">
            <v>Asteraceae</v>
          </cell>
          <cell r="F349" t="str">
            <v>Philadelphia fleabane</v>
          </cell>
          <cell r="H349" t="str">
            <v>species</v>
          </cell>
          <cell r="I349" t="str">
            <v>Erigeron</v>
          </cell>
          <cell r="K349">
            <v>2011</v>
          </cell>
          <cell r="L349" t="str">
            <v>N</v>
          </cell>
        </row>
        <row r="350">
          <cell r="A350" t="str">
            <v>ERPU</v>
          </cell>
          <cell r="B350" t="str">
            <v>F</v>
          </cell>
          <cell r="C350" t="str">
            <v>native</v>
          </cell>
          <cell r="D350" t="str">
            <v>Erigeron pulchellus</v>
          </cell>
          <cell r="E350" t="str">
            <v>Asteraceae</v>
          </cell>
          <cell r="F350" t="str">
            <v>robin's plantain</v>
          </cell>
          <cell r="H350" t="str">
            <v>species</v>
          </cell>
          <cell r="I350" t="str">
            <v>Erigeron</v>
          </cell>
          <cell r="K350">
            <v>2016</v>
          </cell>
          <cell r="L350" t="str">
            <v>N</v>
          </cell>
        </row>
        <row r="351">
          <cell r="A351" t="str">
            <v>ERQU</v>
          </cell>
          <cell r="B351" t="str">
            <v>F</v>
          </cell>
          <cell r="C351" t="str">
            <v>introduced</v>
          </cell>
          <cell r="D351" t="str">
            <v>Erigeron quercifolius</v>
          </cell>
          <cell r="E351" t="str">
            <v>Asteraceae</v>
          </cell>
          <cell r="F351" t="str">
            <v>oakleaf fleabane</v>
          </cell>
          <cell r="H351" t="str">
            <v>species</v>
          </cell>
          <cell r="I351" t="str">
            <v>Erigeron</v>
          </cell>
          <cell r="K351">
            <v>2011</v>
          </cell>
          <cell r="L351" t="str">
            <v>US</v>
          </cell>
        </row>
        <row r="352">
          <cell r="A352" t="str">
            <v>ERST3</v>
          </cell>
          <cell r="B352" t="str">
            <v>F</v>
          </cell>
          <cell r="C352" t="str">
            <v>native</v>
          </cell>
          <cell r="D352" t="str">
            <v>Erigeron strigosus</v>
          </cell>
          <cell r="E352" t="str">
            <v>Asteraceae</v>
          </cell>
          <cell r="F352" t="str">
            <v>prairie fleabane</v>
          </cell>
          <cell r="H352" t="str">
            <v>species</v>
          </cell>
          <cell r="I352" t="str">
            <v>Erigeron</v>
          </cell>
          <cell r="K352">
            <v>2011</v>
          </cell>
          <cell r="L352" t="str">
            <v>N</v>
          </cell>
        </row>
        <row r="353">
          <cell r="A353" t="str">
            <v>ERCI6</v>
          </cell>
          <cell r="B353" t="str">
            <v>F</v>
          </cell>
          <cell r="C353" t="str">
            <v>introduced</v>
          </cell>
          <cell r="D353" t="str">
            <v>Erodium cicutarium</v>
          </cell>
          <cell r="E353" t="str">
            <v>Geraniaceae</v>
          </cell>
          <cell r="F353" t="str">
            <v>redstem stork's bill (heron's bill)</v>
          </cell>
          <cell r="H353" t="str">
            <v>species</v>
          </cell>
          <cell r="I353" t="str">
            <v>Erodium</v>
          </cell>
          <cell r="K353">
            <v>2019</v>
          </cell>
          <cell r="L353" t="str">
            <v>introduced</v>
          </cell>
        </row>
        <row r="354">
          <cell r="A354" t="str">
            <v>ERGA</v>
          </cell>
          <cell r="B354" t="str">
            <v>F</v>
          </cell>
          <cell r="C354" t="str">
            <v>introduced</v>
          </cell>
          <cell r="D354" t="str">
            <v>Erucastrum gallicum</v>
          </cell>
          <cell r="E354" t="str">
            <v>Brassicaceae</v>
          </cell>
          <cell r="F354" t="str">
            <v>common dogmustard</v>
          </cell>
          <cell r="G354" t="str">
            <v>specimen would be state record (unless planted)</v>
          </cell>
          <cell r="H354" t="str">
            <v>species</v>
          </cell>
          <cell r="I354" t="str">
            <v>Erucastrum</v>
          </cell>
          <cell r="K354">
            <v>2011</v>
          </cell>
          <cell r="L354" t="str">
            <v>introduced</v>
          </cell>
        </row>
        <row r="355">
          <cell r="A355" t="str">
            <v>ERYU</v>
          </cell>
          <cell r="B355" t="str">
            <v>F</v>
          </cell>
          <cell r="C355" t="str">
            <v>native</v>
          </cell>
          <cell r="D355" t="str">
            <v>Eryngium yuccifolium</v>
          </cell>
          <cell r="E355" t="str">
            <v>Apiaceae</v>
          </cell>
          <cell r="F355" t="str">
            <v>button eryngo</v>
          </cell>
          <cell r="H355" t="str">
            <v>species</v>
          </cell>
          <cell r="I355" t="str">
            <v>Eryngium</v>
          </cell>
          <cell r="K355">
            <v>2011</v>
          </cell>
          <cell r="L355" t="str">
            <v>N</v>
          </cell>
        </row>
        <row r="356">
          <cell r="A356" t="str">
            <v>EUONY2</v>
          </cell>
          <cell r="B356" t="str">
            <v>W</v>
          </cell>
          <cell r="C356" t="str">
            <v>uncertain</v>
          </cell>
          <cell r="D356" t="str">
            <v>Euonymus</v>
          </cell>
          <cell r="E356" t="str">
            <v>Celastraceae</v>
          </cell>
          <cell r="F356" t="str">
            <v>spindletree</v>
          </cell>
          <cell r="G356" t="str">
            <v>first recorded in demo plots</v>
          </cell>
          <cell r="H356" t="str">
            <v>genus</v>
          </cell>
          <cell r="I356" t="str">
            <v>Euonymus </v>
          </cell>
          <cell r="K356">
            <v>2015</v>
          </cell>
          <cell r="L356" t="str">
            <v>N/I</v>
          </cell>
        </row>
        <row r="357">
          <cell r="A357" t="str">
            <v>EUAT5</v>
          </cell>
          <cell r="B357" t="str">
            <v>W</v>
          </cell>
          <cell r="C357" t="str">
            <v>native</v>
          </cell>
          <cell r="D357" t="str">
            <v>Euonymus atropurpureus</v>
          </cell>
          <cell r="E357" t="str">
            <v>Celastraceae</v>
          </cell>
          <cell r="F357" t="str">
            <v>burningbush</v>
          </cell>
          <cell r="G357" t="str">
            <v>first recorded in demo plots</v>
          </cell>
          <cell r="H357" t="str">
            <v>species</v>
          </cell>
          <cell r="I357" t="str">
            <v>Euonymus </v>
          </cell>
          <cell r="K357">
            <v>2015</v>
          </cell>
          <cell r="L357" t="str">
            <v>N</v>
          </cell>
        </row>
        <row r="358">
          <cell r="A358" t="str">
            <v>EUFO5</v>
          </cell>
          <cell r="B358" t="str">
            <v>W</v>
          </cell>
          <cell r="C358" t="str">
            <v>introduced</v>
          </cell>
          <cell r="D358" t="str">
            <v>Euonymus fortunei</v>
          </cell>
          <cell r="E358" t="str">
            <v>Celastraceae</v>
          </cell>
          <cell r="F358" t="str">
            <v>winter creeper</v>
          </cell>
          <cell r="H358" t="str">
            <v>species</v>
          </cell>
          <cell r="I358" t="str">
            <v>Euonymus</v>
          </cell>
          <cell r="K358">
            <v>2011</v>
          </cell>
          <cell r="L358" t="str">
            <v>introduced</v>
          </cell>
        </row>
        <row r="359">
          <cell r="A359" t="str">
            <v>EUPAT</v>
          </cell>
          <cell r="B359" t="str">
            <v>F</v>
          </cell>
          <cell r="C359" t="str">
            <v>uncertain</v>
          </cell>
          <cell r="D359" t="str">
            <v>Eupatorium</v>
          </cell>
          <cell r="E359" t="str">
            <v>Asteraceae</v>
          </cell>
          <cell r="F359" t="str">
            <v>thoroughwort</v>
          </cell>
          <cell r="G359" t="str">
            <v>first recorded in demo plots</v>
          </cell>
          <cell r="H359" t="str">
            <v>genus</v>
          </cell>
          <cell r="I359" t="str">
            <v>Eupatorium</v>
          </cell>
          <cell r="K359">
            <v>2016</v>
          </cell>
          <cell r="L359" t="str">
            <v>N/I</v>
          </cell>
        </row>
        <row r="360">
          <cell r="A360" t="str">
            <v>EUAL2</v>
          </cell>
          <cell r="B360" t="str">
            <v>F</v>
          </cell>
          <cell r="C360" t="str">
            <v>native</v>
          </cell>
          <cell r="D360" t="str">
            <v>Eupatorium album</v>
          </cell>
          <cell r="E360" t="str">
            <v>Asteraceae</v>
          </cell>
          <cell r="F360" t="str">
            <v>white thoroughwort</v>
          </cell>
          <cell r="H360" t="str">
            <v>species</v>
          </cell>
          <cell r="I360" t="str">
            <v>Eupatorium</v>
          </cell>
          <cell r="K360">
            <v>2012</v>
          </cell>
          <cell r="L360" t="str">
            <v>N</v>
          </cell>
        </row>
        <row r="361">
          <cell r="A361" t="str">
            <v>EUHY</v>
          </cell>
          <cell r="B361" t="str">
            <v>F</v>
          </cell>
          <cell r="C361" t="str">
            <v>native</v>
          </cell>
          <cell r="D361" t="str">
            <v>Eupatorium hyssopifolium</v>
          </cell>
          <cell r="E361" t="str">
            <v>Asteraceae</v>
          </cell>
          <cell r="F361" t="str">
            <v>hyssopleaf thoroughwort</v>
          </cell>
          <cell r="H361" t="str">
            <v>species</v>
          </cell>
          <cell r="I361" t="str">
            <v>Eupatorium</v>
          </cell>
          <cell r="K361">
            <v>2011</v>
          </cell>
          <cell r="L361" t="str">
            <v>N</v>
          </cell>
        </row>
        <row r="362">
          <cell r="A362" t="str">
            <v>EUPE3</v>
          </cell>
          <cell r="B362" t="str">
            <v>F</v>
          </cell>
          <cell r="C362" t="str">
            <v>native</v>
          </cell>
          <cell r="D362" t="str">
            <v>Eupatorium perfoliatum</v>
          </cell>
          <cell r="E362" t="str">
            <v>Asteraceae</v>
          </cell>
          <cell r="F362" t="str">
            <v>common boneset</v>
          </cell>
          <cell r="H362" t="str">
            <v>species</v>
          </cell>
          <cell r="I362" t="str">
            <v>Eupatorium</v>
          </cell>
          <cell r="K362">
            <v>2015</v>
          </cell>
          <cell r="L362" t="str">
            <v>N</v>
          </cell>
        </row>
        <row r="363">
          <cell r="A363" t="str">
            <v>EUSE2</v>
          </cell>
          <cell r="B363" t="str">
            <v>F</v>
          </cell>
          <cell r="C363" t="str">
            <v>native</v>
          </cell>
          <cell r="D363" t="str">
            <v>Eupatorium serotinum</v>
          </cell>
          <cell r="E363" t="str">
            <v>Asteraceae</v>
          </cell>
          <cell r="F363" t="str">
            <v>lateflowering thoroughwort</v>
          </cell>
          <cell r="H363" t="str">
            <v>species</v>
          </cell>
          <cell r="I363" t="str">
            <v>Eupatorium</v>
          </cell>
          <cell r="K363">
            <v>2011</v>
          </cell>
          <cell r="L363" t="str">
            <v>N</v>
          </cell>
        </row>
        <row r="364">
          <cell r="A364" t="str">
            <v>EUPHO</v>
          </cell>
          <cell r="B364" t="str">
            <v>F</v>
          </cell>
          <cell r="C364" t="str">
            <v>uncertain</v>
          </cell>
          <cell r="D364" t="str">
            <v>Euphorbia</v>
          </cell>
          <cell r="E364" t="str">
            <v>Euphorbiaceae</v>
          </cell>
          <cell r="F364" t="str">
            <v>spurge</v>
          </cell>
          <cell r="H364" t="str">
            <v>genus</v>
          </cell>
          <cell r="I364" t="str">
            <v>Euphorbia</v>
          </cell>
          <cell r="K364">
            <v>2013</v>
          </cell>
          <cell r="L364" t="str">
            <v>N/I</v>
          </cell>
        </row>
        <row r="365">
          <cell r="A365" t="str">
            <v>EUCO10</v>
          </cell>
          <cell r="B365" t="str">
            <v>F</v>
          </cell>
          <cell r="C365" t="str">
            <v>native</v>
          </cell>
          <cell r="D365" t="str">
            <v>Euphorbia corollata</v>
          </cell>
          <cell r="E365" t="str">
            <v>Euphorbiaceae</v>
          </cell>
          <cell r="F365" t="str">
            <v>flowering spurge</v>
          </cell>
          <cell r="H365" t="str">
            <v>species</v>
          </cell>
          <cell r="I365" t="str">
            <v>Euphorbia</v>
          </cell>
          <cell r="K365">
            <v>2011</v>
          </cell>
          <cell r="L365" t="str">
            <v>N</v>
          </cell>
        </row>
        <row r="366">
          <cell r="A366" t="str">
            <v>EUDE4</v>
          </cell>
          <cell r="B366" t="str">
            <v>F</v>
          </cell>
          <cell r="C366" t="str">
            <v>uncertain</v>
          </cell>
          <cell r="D366" t="str">
            <v>Euphorbia dentata</v>
          </cell>
          <cell r="E366" t="str">
            <v>Euphorbiaceae</v>
          </cell>
          <cell r="F366" t="str">
            <v>toothed spurge</v>
          </cell>
          <cell r="H366" t="str">
            <v>species</v>
          </cell>
          <cell r="I366" t="str">
            <v>Euphorbia</v>
          </cell>
          <cell r="K366">
            <v>2011</v>
          </cell>
          <cell r="L366" t="str">
            <v>N/I</v>
          </cell>
        </row>
        <row r="367">
          <cell r="A367" t="str">
            <v>EUES</v>
          </cell>
          <cell r="B367" t="str">
            <v>F</v>
          </cell>
          <cell r="C367" t="str">
            <v>introduced</v>
          </cell>
          <cell r="D367" t="str">
            <v>Euphorbia esula</v>
          </cell>
          <cell r="E367" t="str">
            <v>Euphorbiaceae</v>
          </cell>
          <cell r="F367" t="str">
            <v>leafy spurge</v>
          </cell>
          <cell r="H367" t="str">
            <v>species</v>
          </cell>
          <cell r="I367" t="str">
            <v>Euphorbia</v>
          </cell>
          <cell r="K367">
            <v>2015</v>
          </cell>
          <cell r="L367" t="str">
            <v>introduced</v>
          </cell>
        </row>
        <row r="368">
          <cell r="A368" t="str">
            <v>EUHU</v>
          </cell>
          <cell r="B368" t="str">
            <v>F</v>
          </cell>
          <cell r="C368" t="str">
            <v>uncertain</v>
          </cell>
          <cell r="D368" t="str">
            <v>Euphorbia humistrata</v>
          </cell>
          <cell r="E368" t="str">
            <v>Euphorbiaceae</v>
          </cell>
          <cell r="F368" t="str">
            <v>spreading sandmat</v>
          </cell>
          <cell r="G368" t="str">
            <v>CHHU3 Chamaesyce humistrata in USDA NRCS</v>
          </cell>
          <cell r="H368" t="str">
            <v>species</v>
          </cell>
          <cell r="I368" t="str">
            <v>Euphorbia</v>
          </cell>
          <cell r="J368" t="str">
            <v>CHHU3</v>
          </cell>
          <cell r="K368">
            <v>2012</v>
          </cell>
          <cell r="L368" t="str">
            <v>US</v>
          </cell>
        </row>
        <row r="369">
          <cell r="A369" t="str">
            <v>EUMA7</v>
          </cell>
          <cell r="B369" t="str">
            <v>F</v>
          </cell>
          <cell r="C369" t="str">
            <v>native</v>
          </cell>
          <cell r="D369" t="str">
            <v>Euphorbia maculata</v>
          </cell>
          <cell r="E369" t="str">
            <v>Euphorbiaceae</v>
          </cell>
          <cell r="F369" t="str">
            <v>spotted sandmat</v>
          </cell>
          <cell r="G369" t="str">
            <v>CHMA15 Chamaesyce maculata in USDA NRCS</v>
          </cell>
          <cell r="H369" t="str">
            <v>species</v>
          </cell>
          <cell r="I369" t="str">
            <v>Euphorbia</v>
          </cell>
          <cell r="J369" t="str">
            <v>CHMA15</v>
          </cell>
          <cell r="K369">
            <v>2011</v>
          </cell>
          <cell r="L369" t="str">
            <v>N</v>
          </cell>
        </row>
        <row r="370">
          <cell r="A370" t="str">
            <v>EUNU</v>
          </cell>
          <cell r="B370" t="str">
            <v>F</v>
          </cell>
          <cell r="C370" t="str">
            <v>native</v>
          </cell>
          <cell r="D370" t="str">
            <v>Euphorbia nutans</v>
          </cell>
          <cell r="E370" t="str">
            <v>Euphorbiaceae</v>
          </cell>
          <cell r="F370" t="str">
            <v>eyebane</v>
          </cell>
          <cell r="G370" t="str">
            <v>CHNU9 Chamaesyce nutans in USDA NRCS</v>
          </cell>
          <cell r="H370" t="str">
            <v>species</v>
          </cell>
          <cell r="I370" t="str">
            <v>Euphorbia</v>
          </cell>
          <cell r="J370" t="str">
            <v>CHNU9</v>
          </cell>
          <cell r="K370">
            <v>2013</v>
          </cell>
          <cell r="L370" t="str">
            <v>N</v>
          </cell>
        </row>
        <row r="371">
          <cell r="A371" t="str">
            <v>EUDI16</v>
          </cell>
          <cell r="B371" t="str">
            <v>F</v>
          </cell>
          <cell r="C371" t="str">
            <v>native</v>
          </cell>
          <cell r="D371" t="str">
            <v>Eurybia divaricata</v>
          </cell>
          <cell r="E371" t="str">
            <v>Asteraceae</v>
          </cell>
          <cell r="F371" t="str">
            <v>white wood aster</v>
          </cell>
          <cell r="H371" t="str">
            <v>species</v>
          </cell>
          <cell r="I371" t="str">
            <v>Eurybia</v>
          </cell>
          <cell r="K371">
            <v>2011</v>
          </cell>
          <cell r="L371" t="str">
            <v>N</v>
          </cell>
        </row>
        <row r="372">
          <cell r="A372" t="str">
            <v>EUGR5</v>
          </cell>
          <cell r="B372" t="str">
            <v>F</v>
          </cell>
          <cell r="C372" t="str">
            <v>native</v>
          </cell>
          <cell r="D372" t="str">
            <v>Euthamia graminifolia</v>
          </cell>
          <cell r="E372" t="str">
            <v>Asteraceae</v>
          </cell>
          <cell r="F372" t="str">
            <v>flat-top goldentop</v>
          </cell>
          <cell r="H372" t="str">
            <v>species</v>
          </cell>
          <cell r="I372" t="str">
            <v>Euthamia</v>
          </cell>
          <cell r="K372">
            <v>2013</v>
          </cell>
          <cell r="L372" t="str">
            <v>N</v>
          </cell>
        </row>
        <row r="373">
          <cell r="A373" t="str">
            <v>EUMA9</v>
          </cell>
          <cell r="B373" t="str">
            <v>F</v>
          </cell>
          <cell r="C373" t="str">
            <v>native</v>
          </cell>
          <cell r="D373" t="str">
            <v>Eutrochium maculatum</v>
          </cell>
          <cell r="E373" t="str">
            <v>Asteraceae</v>
          </cell>
          <cell r="F373" t="str">
            <v>spotted joe pye weed</v>
          </cell>
          <cell r="H373" t="str">
            <v>species</v>
          </cell>
          <cell r="I373" t="str">
            <v>Eutrochium</v>
          </cell>
          <cell r="K373">
            <v>2013</v>
          </cell>
          <cell r="L373" t="str">
            <v>N</v>
          </cell>
        </row>
        <row r="374">
          <cell r="A374" t="str">
            <v>EUTRO</v>
          </cell>
          <cell r="B374" t="str">
            <v>F</v>
          </cell>
          <cell r="C374" t="str">
            <v>native</v>
          </cell>
          <cell r="D374" t="str">
            <v>Eutrochium </v>
          </cell>
          <cell r="E374" t="str">
            <v>Asteraceae</v>
          </cell>
          <cell r="F374" t="str">
            <v>joe pye weed</v>
          </cell>
          <cell r="G374" t="str">
            <v>first recorded in demo plots</v>
          </cell>
          <cell r="H374" t="str">
            <v>genus</v>
          </cell>
          <cell r="I374" t="str">
            <v>Eutrochium</v>
          </cell>
          <cell r="K374">
            <v>2015</v>
          </cell>
          <cell r="L374" t="str">
            <v>N</v>
          </cell>
        </row>
        <row r="375">
          <cell r="A375" t="str">
            <v>FABACE</v>
          </cell>
          <cell r="B375" t="str">
            <v>F</v>
          </cell>
          <cell r="C375" t="str">
            <v>uncertain</v>
          </cell>
          <cell r="D375" t="str">
            <v>Fabaceae</v>
          </cell>
          <cell r="E375" t="str">
            <v>Fabaceae</v>
          </cell>
          <cell r="F375" t="str">
            <v>legume family</v>
          </cell>
          <cell r="H375" t="str">
            <v>family</v>
          </cell>
          <cell r="I375" t="str">
            <v>unknown</v>
          </cell>
          <cell r="K375">
            <v>2013</v>
          </cell>
          <cell r="L375" t="str">
            <v>N/I</v>
          </cell>
        </row>
        <row r="376">
          <cell r="A376" t="str">
            <v>FACO</v>
          </cell>
          <cell r="B376" t="str">
            <v>F</v>
          </cell>
          <cell r="C376" t="str">
            <v>introduced</v>
          </cell>
          <cell r="D376" t="str">
            <v>Fallopia convolvulus</v>
          </cell>
          <cell r="E376" t="str">
            <v>Polygonaceae</v>
          </cell>
          <cell r="F376" t="str">
            <v>black bindweed</v>
          </cell>
          <cell r="G376" t="str">
            <v>POCO10 Polygonum c. var. convolvulus in USDA NRCS</v>
          </cell>
          <cell r="H376" t="str">
            <v>species</v>
          </cell>
          <cell r="I376" t="str">
            <v>Fallopia</v>
          </cell>
          <cell r="J376" t="str">
            <v>POCO10</v>
          </cell>
          <cell r="K376">
            <v>2011</v>
          </cell>
          <cell r="L376" t="str">
            <v>introduced</v>
          </cell>
        </row>
        <row r="377">
          <cell r="A377" t="str">
            <v>FESTU</v>
          </cell>
          <cell r="B377" t="str">
            <v>G</v>
          </cell>
          <cell r="C377" t="str">
            <v>uncertain</v>
          </cell>
          <cell r="D377" t="str">
            <v>Festuca</v>
          </cell>
          <cell r="E377" t="str">
            <v>Poaceae</v>
          </cell>
          <cell r="F377" t="str">
            <v>fescue</v>
          </cell>
          <cell r="H377" t="str">
            <v>genus</v>
          </cell>
          <cell r="I377" t="str">
            <v>Festuca</v>
          </cell>
          <cell r="K377">
            <v>2011</v>
          </cell>
          <cell r="L377" t="str">
            <v>N/I</v>
          </cell>
        </row>
        <row r="378">
          <cell r="A378" t="str">
            <v>FEBR7</v>
          </cell>
          <cell r="B378" t="str">
            <v>G</v>
          </cell>
          <cell r="C378" t="str">
            <v>introduced</v>
          </cell>
          <cell r="D378" t="str">
            <v>Festuca brevipila</v>
          </cell>
          <cell r="E378" t="str">
            <v>Poaceae</v>
          </cell>
          <cell r="F378" t="str">
            <v>hard fescue</v>
          </cell>
          <cell r="G378" t="str">
            <v>SYNONYM OF FESTUCA TRACHYPHYLLA</v>
          </cell>
          <cell r="H378" t="str">
            <v>species</v>
          </cell>
          <cell r="I378" t="str">
            <v>Festuca</v>
          </cell>
          <cell r="K378">
            <v>2013</v>
          </cell>
          <cell r="L378" t="str">
            <v>introduced</v>
          </cell>
        </row>
        <row r="379">
          <cell r="A379" t="str">
            <v>FEFI</v>
          </cell>
          <cell r="B379" t="str">
            <v>G</v>
          </cell>
          <cell r="C379" t="str">
            <v>introduced</v>
          </cell>
          <cell r="D379" t="str">
            <v>Festuca filiformis</v>
          </cell>
          <cell r="E379" t="str">
            <v>Poaceae</v>
          </cell>
          <cell r="F379" t="str">
            <v>fineleaf sheep fescue</v>
          </cell>
          <cell r="H379" t="str">
            <v>species</v>
          </cell>
          <cell r="I379" t="str">
            <v>Festuca</v>
          </cell>
          <cell r="K379">
            <v>2012</v>
          </cell>
          <cell r="L379" t="str">
            <v>introduced</v>
          </cell>
        </row>
        <row r="380">
          <cell r="A380" t="str">
            <v>FEOC</v>
          </cell>
          <cell r="B380" t="str">
            <v>G</v>
          </cell>
          <cell r="C380" t="str">
            <v>introduced</v>
          </cell>
          <cell r="D380" t="str">
            <v>Festuca occidentalis</v>
          </cell>
          <cell r="E380" t="str">
            <v>Poaceae</v>
          </cell>
          <cell r="F380" t="str">
            <v>western fescue</v>
          </cell>
          <cell r="G380" t="str">
            <v>specimen would be state record (unless planted)</v>
          </cell>
          <cell r="H380" t="str">
            <v>species</v>
          </cell>
          <cell r="I380" t="str">
            <v>Festuca</v>
          </cell>
          <cell r="K380">
            <v>2012</v>
          </cell>
          <cell r="L380" t="str">
            <v>US</v>
          </cell>
        </row>
        <row r="381">
          <cell r="A381" t="str">
            <v>FERU2</v>
          </cell>
          <cell r="B381" t="str">
            <v>G</v>
          </cell>
          <cell r="C381" t="str">
            <v>native</v>
          </cell>
          <cell r="D381" t="str">
            <v>Festuca rubra</v>
          </cell>
          <cell r="E381" t="str">
            <v>Poaceae</v>
          </cell>
          <cell r="F381" t="str">
            <v>red fescue</v>
          </cell>
          <cell r="H381" t="str">
            <v>species</v>
          </cell>
          <cell r="I381" t="str">
            <v>Festuca</v>
          </cell>
          <cell r="K381">
            <v>2013</v>
          </cell>
          <cell r="L381" t="str">
            <v>N</v>
          </cell>
        </row>
        <row r="382">
          <cell r="A382" t="str">
            <v>FERUR2</v>
          </cell>
          <cell r="B382" t="str">
            <v>G</v>
          </cell>
          <cell r="C382" t="str">
            <v>native</v>
          </cell>
          <cell r="D382" t="str">
            <v>Festuca rubra ssp. rubra</v>
          </cell>
          <cell r="E382" t="str">
            <v>Poaceae</v>
          </cell>
          <cell r="F382" t="str">
            <v>red fescue</v>
          </cell>
          <cell r="H382" t="str">
            <v>subspecies</v>
          </cell>
          <cell r="I382" t="str">
            <v>Festuca</v>
          </cell>
          <cell r="K382">
            <v>2012</v>
          </cell>
          <cell r="L382" t="str">
            <v>N</v>
          </cell>
        </row>
        <row r="383">
          <cell r="A383" t="str">
            <v>FESU3</v>
          </cell>
          <cell r="B383" t="str">
            <v>G</v>
          </cell>
          <cell r="C383" t="str">
            <v>native</v>
          </cell>
          <cell r="D383" t="str">
            <v>Festuca subverticillata</v>
          </cell>
          <cell r="E383" t="str">
            <v>Poaceae</v>
          </cell>
          <cell r="F383" t="str">
            <v>nodding fescue</v>
          </cell>
          <cell r="H383" t="str">
            <v>species</v>
          </cell>
          <cell r="I383" t="str">
            <v>Festuca</v>
          </cell>
          <cell r="K383">
            <v>2011</v>
          </cell>
          <cell r="L383" t="str">
            <v>N</v>
          </cell>
        </row>
        <row r="384">
          <cell r="A384" t="str">
            <v>FRAGA</v>
          </cell>
          <cell r="B384" t="str">
            <v>F</v>
          </cell>
          <cell r="C384" t="str">
            <v>native</v>
          </cell>
          <cell r="D384" t="str">
            <v>Fragaria</v>
          </cell>
          <cell r="E384" t="str">
            <v>Rosaceae</v>
          </cell>
          <cell r="F384" t="str">
            <v>strawberry</v>
          </cell>
          <cell r="H384" t="str">
            <v>genus</v>
          </cell>
          <cell r="I384" t="str">
            <v>Fragaria</v>
          </cell>
          <cell r="K384">
            <v>2012</v>
          </cell>
          <cell r="L384" t="str">
            <v>N</v>
          </cell>
        </row>
        <row r="385">
          <cell r="A385" t="str">
            <v>FRVEA2</v>
          </cell>
          <cell r="B385" t="str">
            <v>F</v>
          </cell>
          <cell r="C385" t="str">
            <v>native</v>
          </cell>
          <cell r="D385" t="str">
            <v>Fragaria vesca ssp. americana</v>
          </cell>
          <cell r="E385" t="str">
            <v>Rosaceae</v>
          </cell>
          <cell r="F385" t="str">
            <v>woodland strawberry</v>
          </cell>
          <cell r="H385" t="str">
            <v>subspecies</v>
          </cell>
          <cell r="I385" t="str">
            <v>Fragaria</v>
          </cell>
          <cell r="K385">
            <v>2011</v>
          </cell>
          <cell r="L385" t="str">
            <v>N</v>
          </cell>
        </row>
        <row r="386">
          <cell r="A386" t="str">
            <v>FRVI</v>
          </cell>
          <cell r="B386" t="str">
            <v>F</v>
          </cell>
          <cell r="C386" t="str">
            <v>native</v>
          </cell>
          <cell r="D386" t="str">
            <v>Fragaria virginiana</v>
          </cell>
          <cell r="E386" t="str">
            <v>Rosaceae</v>
          </cell>
          <cell r="F386" t="str">
            <v>Virginia strawberry</v>
          </cell>
          <cell r="H386" t="str">
            <v>species</v>
          </cell>
          <cell r="I386" t="str">
            <v>Fragaria</v>
          </cell>
          <cell r="K386">
            <v>2012</v>
          </cell>
          <cell r="L386" t="str">
            <v>N</v>
          </cell>
        </row>
        <row r="387">
          <cell r="A387" t="str">
            <v>FRAXI</v>
          </cell>
          <cell r="B387" t="str">
            <v>W</v>
          </cell>
          <cell r="C387" t="str">
            <v>native</v>
          </cell>
          <cell r="D387" t="str">
            <v>Fraxinus</v>
          </cell>
          <cell r="E387" t="str">
            <v>Oleaceae</v>
          </cell>
          <cell r="F387" t="str">
            <v>ash</v>
          </cell>
          <cell r="H387" t="str">
            <v>genus</v>
          </cell>
          <cell r="I387" t="str">
            <v>Fraxinus</v>
          </cell>
          <cell r="K387">
            <v>2014</v>
          </cell>
          <cell r="L387" t="str">
            <v>N</v>
          </cell>
        </row>
        <row r="388">
          <cell r="A388" t="str">
            <v>FRAM2</v>
          </cell>
          <cell r="B388" t="str">
            <v>W</v>
          </cell>
          <cell r="C388" t="str">
            <v>native</v>
          </cell>
          <cell r="D388" t="str">
            <v>Fraxinus americana</v>
          </cell>
          <cell r="E388" t="str">
            <v>Oleaceae</v>
          </cell>
          <cell r="F388" t="str">
            <v>white ash</v>
          </cell>
          <cell r="H388" t="str">
            <v>species</v>
          </cell>
          <cell r="I388" t="str">
            <v>Fraxinus</v>
          </cell>
          <cell r="K388">
            <v>2011</v>
          </cell>
          <cell r="L388" t="str">
            <v>N</v>
          </cell>
        </row>
        <row r="389">
          <cell r="A389" t="str">
            <v>GAAR</v>
          </cell>
          <cell r="B389" t="str">
            <v>F</v>
          </cell>
          <cell r="C389" t="str">
            <v>introduced</v>
          </cell>
          <cell r="D389" t="str">
            <v>Gaillardia aristata</v>
          </cell>
          <cell r="E389" t="str">
            <v>Asteraceae</v>
          </cell>
          <cell r="F389" t="str">
            <v>blanketflower</v>
          </cell>
          <cell r="G389" t="str">
            <v>specimen would be state record (unless planted)</v>
          </cell>
          <cell r="H389" t="str">
            <v>species</v>
          </cell>
          <cell r="I389" t="str">
            <v>Gaillardia</v>
          </cell>
          <cell r="K389">
            <v>2014</v>
          </cell>
          <cell r="L389" t="str">
            <v>US</v>
          </cell>
        </row>
        <row r="390">
          <cell r="A390" t="str">
            <v>GAPU</v>
          </cell>
          <cell r="B390" t="str">
            <v>F</v>
          </cell>
          <cell r="C390" t="str">
            <v>introduced</v>
          </cell>
          <cell r="D390" t="str">
            <v>Gaillardia pulchella</v>
          </cell>
          <cell r="E390" t="str">
            <v>Asteraceae</v>
          </cell>
          <cell r="F390" t="str">
            <v>Indian blanket</v>
          </cell>
          <cell r="H390" t="str">
            <v>species</v>
          </cell>
          <cell r="I390" t="str">
            <v>Gaillardia</v>
          </cell>
          <cell r="K390">
            <v>2015</v>
          </cell>
          <cell r="L390" t="str">
            <v>US</v>
          </cell>
        </row>
        <row r="391">
          <cell r="A391" t="str">
            <v>GAVO</v>
          </cell>
          <cell r="B391" t="str">
            <v>F</v>
          </cell>
          <cell r="C391" t="str">
            <v>native</v>
          </cell>
          <cell r="D391" t="str">
            <v>Galactia volubilis</v>
          </cell>
          <cell r="E391" t="str">
            <v>Fabaceae</v>
          </cell>
          <cell r="F391" t="str">
            <v>downy milkpea</v>
          </cell>
          <cell r="H391" t="str">
            <v>species</v>
          </cell>
          <cell r="I391" t="str">
            <v>Galactia</v>
          </cell>
          <cell r="K391">
            <v>2012</v>
          </cell>
          <cell r="L391" t="str">
            <v>N</v>
          </cell>
        </row>
        <row r="392">
          <cell r="A392" t="str">
            <v>GASP5</v>
          </cell>
          <cell r="B392" t="str">
            <v>F</v>
          </cell>
          <cell r="C392" t="str">
            <v>native</v>
          </cell>
          <cell r="D392" t="str">
            <v>Galearis spectabilis</v>
          </cell>
          <cell r="E392" t="str">
            <v>Orchidaceae</v>
          </cell>
          <cell r="F392" t="str">
            <v>showy orchid</v>
          </cell>
          <cell r="G392" t="str">
            <v>orchid surveys</v>
          </cell>
          <cell r="H392" t="str">
            <v>species</v>
          </cell>
          <cell r="I392" t="str">
            <v>Galearis</v>
          </cell>
          <cell r="K392">
            <v>2019</v>
          </cell>
          <cell r="L392" t="str">
            <v>N</v>
          </cell>
        </row>
        <row r="393">
          <cell r="A393" t="str">
            <v>GAPA2</v>
          </cell>
          <cell r="B393" t="str">
            <v>F</v>
          </cell>
          <cell r="C393" t="str">
            <v>introduced</v>
          </cell>
          <cell r="D393" t="str">
            <v>Galinsoga parviflora</v>
          </cell>
          <cell r="E393" t="str">
            <v>Asteraceae</v>
          </cell>
          <cell r="F393" t="str">
            <v>gallant soldier</v>
          </cell>
          <cell r="H393" t="str">
            <v>species</v>
          </cell>
          <cell r="I393" t="str">
            <v>Galinsoga</v>
          </cell>
          <cell r="K393">
            <v>2011</v>
          </cell>
          <cell r="L393" t="str">
            <v>introduced</v>
          </cell>
        </row>
        <row r="394">
          <cell r="A394" t="str">
            <v>GAQU</v>
          </cell>
          <cell r="B394" t="str">
            <v>F</v>
          </cell>
          <cell r="C394" t="str">
            <v>introduced</v>
          </cell>
          <cell r="D394" t="str">
            <v>Galinsoga quadriradiata</v>
          </cell>
          <cell r="E394" t="str">
            <v>Asteraceae</v>
          </cell>
          <cell r="F394" t="str">
            <v>shaggy soldier</v>
          </cell>
          <cell r="H394" t="str">
            <v>species</v>
          </cell>
          <cell r="I394" t="str">
            <v>Galinsoga</v>
          </cell>
          <cell r="K394">
            <v>2019</v>
          </cell>
          <cell r="L394" t="str">
            <v>introduced</v>
          </cell>
        </row>
        <row r="395">
          <cell r="A395" t="str">
            <v>GALIU</v>
          </cell>
          <cell r="B395" t="str">
            <v>F</v>
          </cell>
          <cell r="C395" t="str">
            <v>uncertain</v>
          </cell>
          <cell r="D395" t="str">
            <v>Galium</v>
          </cell>
          <cell r="E395" t="str">
            <v>Rubiaceae</v>
          </cell>
          <cell r="F395" t="str">
            <v>bedstraw</v>
          </cell>
          <cell r="H395" t="str">
            <v>genus</v>
          </cell>
          <cell r="I395" t="str">
            <v>Galium</v>
          </cell>
          <cell r="K395">
            <v>2012</v>
          </cell>
          <cell r="L395" t="str">
            <v>N/I</v>
          </cell>
        </row>
        <row r="396">
          <cell r="A396" t="str">
            <v>GAAP2</v>
          </cell>
          <cell r="B396" t="str">
            <v>F</v>
          </cell>
          <cell r="C396" t="str">
            <v>native</v>
          </cell>
          <cell r="D396" t="str">
            <v>Galium aparine</v>
          </cell>
          <cell r="E396" t="str">
            <v>Rubiaceae</v>
          </cell>
          <cell r="F396" t="str">
            <v>stickywilly</v>
          </cell>
          <cell r="H396" t="str">
            <v>species</v>
          </cell>
          <cell r="I396" t="str">
            <v>Galium</v>
          </cell>
          <cell r="K396">
            <v>2011</v>
          </cell>
          <cell r="L396" t="str">
            <v>N</v>
          </cell>
        </row>
        <row r="397">
          <cell r="A397" t="str">
            <v>GAAS2</v>
          </cell>
          <cell r="B397" t="str">
            <v>F</v>
          </cell>
          <cell r="C397" t="str">
            <v>native</v>
          </cell>
          <cell r="D397" t="str">
            <v>Galium asprellum</v>
          </cell>
          <cell r="E397" t="str">
            <v>Rubiaceae</v>
          </cell>
          <cell r="F397" t="str">
            <v>rough bedstraw</v>
          </cell>
          <cell r="H397" t="str">
            <v>species</v>
          </cell>
          <cell r="I397" t="str">
            <v>Galium</v>
          </cell>
          <cell r="K397">
            <v>2012</v>
          </cell>
          <cell r="L397" t="str">
            <v>N</v>
          </cell>
        </row>
        <row r="398">
          <cell r="A398" t="str">
            <v>GACO3</v>
          </cell>
          <cell r="B398" t="str">
            <v>F</v>
          </cell>
          <cell r="C398" t="str">
            <v>native</v>
          </cell>
          <cell r="D398" t="str">
            <v>Galium concinnum</v>
          </cell>
          <cell r="E398" t="str">
            <v>Rubiaceae</v>
          </cell>
          <cell r="F398" t="str">
            <v>shining bedstraw</v>
          </cell>
          <cell r="H398" t="str">
            <v>species</v>
          </cell>
          <cell r="I398" t="str">
            <v>Galium</v>
          </cell>
          <cell r="K398">
            <v>2011</v>
          </cell>
          <cell r="L398" t="str">
            <v>N</v>
          </cell>
        </row>
        <row r="399">
          <cell r="A399" t="str">
            <v>GADI</v>
          </cell>
          <cell r="B399" t="str">
            <v>F</v>
          </cell>
          <cell r="C399" t="str">
            <v>introduced</v>
          </cell>
          <cell r="D399" t="str">
            <v>Galium divaricatum</v>
          </cell>
          <cell r="E399" t="str">
            <v>Rubiaceae</v>
          </cell>
          <cell r="F399" t="str">
            <v>Lamarck's bedstraw</v>
          </cell>
          <cell r="H399" t="str">
            <v>species</v>
          </cell>
          <cell r="I399" t="str">
            <v>Galium</v>
          </cell>
          <cell r="K399">
            <v>2013</v>
          </cell>
          <cell r="L399" t="str">
            <v>introduced</v>
          </cell>
        </row>
        <row r="400">
          <cell r="A400" t="str">
            <v>GAMO</v>
          </cell>
          <cell r="B400" t="str">
            <v>F</v>
          </cell>
          <cell r="C400" t="str">
            <v>introduced</v>
          </cell>
          <cell r="D400" t="str">
            <v>Galium mollugo</v>
          </cell>
          <cell r="E400" t="str">
            <v>Rubiaceae</v>
          </cell>
          <cell r="F400" t="str">
            <v>false baby's breath</v>
          </cell>
          <cell r="H400" t="str">
            <v>species</v>
          </cell>
          <cell r="I400" t="str">
            <v>Galium</v>
          </cell>
          <cell r="K400">
            <v>2011</v>
          </cell>
          <cell r="L400" t="str">
            <v>introduced</v>
          </cell>
        </row>
        <row r="401">
          <cell r="A401" t="str">
            <v>GAOB</v>
          </cell>
          <cell r="B401" t="str">
            <v>F</v>
          </cell>
          <cell r="C401" t="str">
            <v>native</v>
          </cell>
          <cell r="D401" t="str">
            <v>Galium obtusum</v>
          </cell>
          <cell r="E401" t="str">
            <v>Rubiaceae</v>
          </cell>
          <cell r="F401" t="str">
            <v>bluntleaf bedstraw</v>
          </cell>
          <cell r="H401" t="str">
            <v>species</v>
          </cell>
          <cell r="I401" t="str">
            <v>Galium</v>
          </cell>
          <cell r="K401">
            <v>2011</v>
          </cell>
          <cell r="L401" t="str">
            <v>N</v>
          </cell>
        </row>
        <row r="402">
          <cell r="A402" t="str">
            <v>GAOD3</v>
          </cell>
          <cell r="B402" t="str">
            <v>F</v>
          </cell>
          <cell r="C402" t="str">
            <v>uncertain</v>
          </cell>
          <cell r="D402" t="str">
            <v>Galium odoratum</v>
          </cell>
          <cell r="E402" t="str">
            <v>Rubiaceae</v>
          </cell>
          <cell r="F402" t="str">
            <v>sweetscented bedstraw</v>
          </cell>
          <cell r="G402" t="str">
            <v>specimen would be state record (unless planted)</v>
          </cell>
          <cell r="H402" t="str">
            <v>species</v>
          </cell>
          <cell r="I402" t="str">
            <v>Galium</v>
          </cell>
          <cell r="K402">
            <v>2011</v>
          </cell>
          <cell r="L402" t="str">
            <v>introduced</v>
          </cell>
        </row>
        <row r="403">
          <cell r="A403" t="str">
            <v>GAPA3</v>
          </cell>
          <cell r="B403" t="str">
            <v>F</v>
          </cell>
          <cell r="C403" t="str">
            <v>uncertain</v>
          </cell>
          <cell r="D403" t="str">
            <v>Galium palustre</v>
          </cell>
          <cell r="E403" t="str">
            <v>Rubiaceae</v>
          </cell>
          <cell r="F403" t="str">
            <v>common marsh bedstraw</v>
          </cell>
          <cell r="G403" t="str">
            <v>specimen would be state record (unless planted)</v>
          </cell>
          <cell r="H403" t="str">
            <v>species</v>
          </cell>
          <cell r="I403" t="str">
            <v>Galium</v>
          </cell>
          <cell r="K403">
            <v>2014</v>
          </cell>
          <cell r="L403" t="str">
            <v>US</v>
          </cell>
        </row>
        <row r="404">
          <cell r="A404" t="str">
            <v>GAPE</v>
          </cell>
          <cell r="B404" t="str">
            <v>F</v>
          </cell>
          <cell r="C404" t="str">
            <v>introduced</v>
          </cell>
          <cell r="D404" t="str">
            <v>Galium pedemontanum</v>
          </cell>
          <cell r="E404" t="str">
            <v>Rubiaceae</v>
          </cell>
          <cell r="F404" t="str">
            <v>piedmont bedstraw</v>
          </cell>
          <cell r="G404" t="str">
            <v>CRPE10 Cruciata pedemontana in USDA NRCS</v>
          </cell>
          <cell r="H404" t="str">
            <v>species</v>
          </cell>
          <cell r="I404" t="str">
            <v>Galium</v>
          </cell>
          <cell r="J404" t="str">
            <v>CRPE10</v>
          </cell>
          <cell r="K404">
            <v>2011</v>
          </cell>
          <cell r="L404" t="str">
            <v>introduced</v>
          </cell>
        </row>
        <row r="405">
          <cell r="A405" t="str">
            <v>GAPI2</v>
          </cell>
          <cell r="B405" t="str">
            <v>F</v>
          </cell>
          <cell r="C405" t="str">
            <v>native</v>
          </cell>
          <cell r="D405" t="str">
            <v>Galium pilosum</v>
          </cell>
          <cell r="E405" t="str">
            <v>Rubiaceae</v>
          </cell>
          <cell r="F405" t="str">
            <v>hairy bedstraw</v>
          </cell>
          <cell r="H405" t="str">
            <v>species</v>
          </cell>
          <cell r="I405" t="str">
            <v>Galium</v>
          </cell>
          <cell r="K405">
            <v>2011</v>
          </cell>
          <cell r="L405" t="str">
            <v>N</v>
          </cell>
        </row>
        <row r="406">
          <cell r="A406" t="str">
            <v>GATI</v>
          </cell>
          <cell r="B406" t="str">
            <v>F</v>
          </cell>
          <cell r="C406" t="str">
            <v>native</v>
          </cell>
          <cell r="D406" t="str">
            <v>Galium tinctorium</v>
          </cell>
          <cell r="E406" t="str">
            <v>Rubiaceae</v>
          </cell>
          <cell r="F406" t="str">
            <v>stiff marsh bedstraw</v>
          </cell>
          <cell r="H406" t="str">
            <v>species</v>
          </cell>
          <cell r="I406" t="str">
            <v>Galium</v>
          </cell>
          <cell r="K406">
            <v>2011</v>
          </cell>
          <cell r="L406" t="str">
            <v>N</v>
          </cell>
        </row>
        <row r="407">
          <cell r="A407" t="str">
            <v>GATR2</v>
          </cell>
          <cell r="B407" t="str">
            <v>F</v>
          </cell>
          <cell r="C407" t="str">
            <v>uncertain</v>
          </cell>
          <cell r="D407" t="str">
            <v>Galium trifidum</v>
          </cell>
          <cell r="E407" t="str">
            <v>Rubiaceae</v>
          </cell>
          <cell r="F407" t="str">
            <v>threepetal bedstraw</v>
          </cell>
          <cell r="G407" t="str">
            <v>specimen would be state record (unless planted)</v>
          </cell>
          <cell r="H407" t="str">
            <v>species</v>
          </cell>
          <cell r="I407" t="str">
            <v>Galium</v>
          </cell>
          <cell r="K407">
            <v>2011</v>
          </cell>
          <cell r="L407" t="str">
            <v>US</v>
          </cell>
        </row>
        <row r="408">
          <cell r="A408" t="str">
            <v>GATR3</v>
          </cell>
          <cell r="B408" t="str">
            <v>F</v>
          </cell>
          <cell r="C408" t="str">
            <v>native</v>
          </cell>
          <cell r="D408" t="str">
            <v>Galium triflorum</v>
          </cell>
          <cell r="E408" t="str">
            <v>Rubiaceae</v>
          </cell>
          <cell r="F408" t="str">
            <v>fragrant bedstraw</v>
          </cell>
          <cell r="H408" t="str">
            <v>species</v>
          </cell>
          <cell r="I408" t="str">
            <v>Galium</v>
          </cell>
          <cell r="K408">
            <v>2011</v>
          </cell>
          <cell r="L408" t="str">
            <v>N</v>
          </cell>
        </row>
        <row r="409">
          <cell r="A409" t="str">
            <v>GAVE</v>
          </cell>
          <cell r="B409" t="str">
            <v>F</v>
          </cell>
          <cell r="C409" t="str">
            <v>introduced</v>
          </cell>
          <cell r="D409" t="str">
            <v>Galium verum</v>
          </cell>
          <cell r="E409" t="str">
            <v>Rubiaceae</v>
          </cell>
          <cell r="F409" t="str">
            <v>Yellow Spring bedstraw</v>
          </cell>
          <cell r="H409" t="str">
            <v>species</v>
          </cell>
          <cell r="I409" t="str">
            <v>Galium</v>
          </cell>
          <cell r="K409">
            <v>2011</v>
          </cell>
          <cell r="L409" t="str">
            <v>invasive</v>
          </cell>
        </row>
        <row r="410">
          <cell r="A410" t="str">
            <v>GAFA3</v>
          </cell>
          <cell r="B410" t="str">
            <v>F</v>
          </cell>
          <cell r="C410" t="str">
            <v>native</v>
          </cell>
          <cell r="D410" t="str">
            <v>Gamochaeta falcata</v>
          </cell>
          <cell r="E410" t="str">
            <v>Asteraceae</v>
          </cell>
          <cell r="F410" t="str">
            <v>narrowleaf purple everlasting</v>
          </cell>
          <cell r="G410" t="str">
            <v>specimen would be state record (unless planted)</v>
          </cell>
          <cell r="H410" t="str">
            <v>species</v>
          </cell>
          <cell r="I410" t="str">
            <v>Gamochaeta</v>
          </cell>
          <cell r="K410">
            <v>2011</v>
          </cell>
          <cell r="L410" t="str">
            <v>N</v>
          </cell>
        </row>
        <row r="411">
          <cell r="A411" t="str">
            <v>GAPU3</v>
          </cell>
          <cell r="B411" t="str">
            <v>F</v>
          </cell>
          <cell r="C411" t="str">
            <v>native</v>
          </cell>
          <cell r="D411" t="str">
            <v>Gamochaeta purpurea</v>
          </cell>
          <cell r="E411" t="str">
            <v>Asteraceae</v>
          </cell>
          <cell r="F411" t="str">
            <v>spoonleaf purple everlasting</v>
          </cell>
          <cell r="H411" t="str">
            <v>species</v>
          </cell>
          <cell r="I411" t="str">
            <v>Gamochaeta</v>
          </cell>
          <cell r="K411">
            <v>2012</v>
          </cell>
          <cell r="L411" t="str">
            <v>N</v>
          </cell>
        </row>
        <row r="412">
          <cell r="A412" t="str">
            <v>GENTI</v>
          </cell>
          <cell r="B412" t="str">
            <v>F</v>
          </cell>
          <cell r="C412" t="str">
            <v>uncertain</v>
          </cell>
          <cell r="D412" t="str">
            <v>Gentiana</v>
          </cell>
          <cell r="E412" t="str">
            <v>Gentianaceae</v>
          </cell>
          <cell r="F412" t="str">
            <v>gentian</v>
          </cell>
          <cell r="H412" t="str">
            <v>genus</v>
          </cell>
          <cell r="I412" t="str">
            <v>Gentiana</v>
          </cell>
          <cell r="K412">
            <v>2012</v>
          </cell>
          <cell r="L412" t="str">
            <v>N/I</v>
          </cell>
        </row>
        <row r="413">
          <cell r="A413" t="str">
            <v>GERAN</v>
          </cell>
          <cell r="B413" t="str">
            <v>F</v>
          </cell>
          <cell r="C413" t="str">
            <v>uncertain</v>
          </cell>
          <cell r="D413" t="str">
            <v>Geranium</v>
          </cell>
          <cell r="E413" t="str">
            <v>Geraniaceae</v>
          </cell>
          <cell r="F413" t="str">
            <v>geranium</v>
          </cell>
          <cell r="H413" t="str">
            <v>genus</v>
          </cell>
          <cell r="I413" t="str">
            <v>Geranium</v>
          </cell>
          <cell r="K413">
            <v>2012</v>
          </cell>
          <cell r="L413" t="str">
            <v>N/I</v>
          </cell>
        </row>
        <row r="414">
          <cell r="A414" t="str">
            <v>GEBI2</v>
          </cell>
          <cell r="B414" t="str">
            <v>F</v>
          </cell>
          <cell r="C414" t="str">
            <v>uncertain</v>
          </cell>
          <cell r="D414" t="str">
            <v>Geranium bicknellii</v>
          </cell>
          <cell r="E414" t="str">
            <v>Geraniaceae</v>
          </cell>
          <cell r="F414" t="str">
            <v>Bicknell's cranesbill</v>
          </cell>
          <cell r="G414" t="str">
            <v>specimen would be state record (unless planted)</v>
          </cell>
          <cell r="H414" t="str">
            <v>species</v>
          </cell>
          <cell r="I414" t="str">
            <v>Geranium</v>
          </cell>
          <cell r="K414">
            <v>2013</v>
          </cell>
          <cell r="L414" t="str">
            <v>US</v>
          </cell>
        </row>
        <row r="415">
          <cell r="A415" t="str">
            <v>GECA5</v>
          </cell>
          <cell r="B415" t="str">
            <v>F</v>
          </cell>
          <cell r="C415" t="str">
            <v>native</v>
          </cell>
          <cell r="D415" t="str">
            <v>Geranium carolinianum</v>
          </cell>
          <cell r="E415" t="str">
            <v>Geraniaceae</v>
          </cell>
          <cell r="F415" t="str">
            <v>Carolina geranium</v>
          </cell>
          <cell r="H415" t="str">
            <v>species</v>
          </cell>
          <cell r="I415" t="str">
            <v>Geranium</v>
          </cell>
          <cell r="K415">
            <v>2011</v>
          </cell>
          <cell r="L415" t="str">
            <v>N</v>
          </cell>
        </row>
        <row r="416">
          <cell r="A416" t="str">
            <v>GECO</v>
          </cell>
          <cell r="B416" t="str">
            <v>F</v>
          </cell>
          <cell r="C416" t="str">
            <v>introduced</v>
          </cell>
          <cell r="D416" t="str">
            <v>Geranium columbinum</v>
          </cell>
          <cell r="E416" t="str">
            <v>Geraniaceae</v>
          </cell>
          <cell r="F416" t="str">
            <v>longstalk cranesbill</v>
          </cell>
          <cell r="H416" t="str">
            <v>species</v>
          </cell>
          <cell r="I416" t="str">
            <v>Geranium</v>
          </cell>
          <cell r="K416">
            <v>2013</v>
          </cell>
          <cell r="L416" t="str">
            <v>introduced</v>
          </cell>
        </row>
        <row r="417">
          <cell r="A417" t="str">
            <v>GEDI</v>
          </cell>
          <cell r="B417" t="str">
            <v>F</v>
          </cell>
          <cell r="C417" t="str">
            <v>introduced</v>
          </cell>
          <cell r="D417" t="str">
            <v>Geranium dissectum</v>
          </cell>
          <cell r="E417" t="str">
            <v>Geraniaceae</v>
          </cell>
          <cell r="F417" t="str">
            <v>cutleaf geranium</v>
          </cell>
          <cell r="H417" t="str">
            <v>species</v>
          </cell>
          <cell r="I417" t="str">
            <v>Geranium</v>
          </cell>
          <cell r="K417">
            <v>2015</v>
          </cell>
          <cell r="L417" t="str">
            <v>introduced</v>
          </cell>
        </row>
        <row r="418">
          <cell r="A418" t="str">
            <v>GEMA</v>
          </cell>
          <cell r="B418" t="str">
            <v>F</v>
          </cell>
          <cell r="C418" t="str">
            <v>native</v>
          </cell>
          <cell r="D418" t="str">
            <v>Geranium maculatum</v>
          </cell>
          <cell r="E418" t="str">
            <v>Geraniaceae</v>
          </cell>
          <cell r="F418" t="str">
            <v>spotted geranium</v>
          </cell>
          <cell r="H418" t="str">
            <v>species</v>
          </cell>
          <cell r="I418" t="str">
            <v>Geranium</v>
          </cell>
          <cell r="K418">
            <v>2011</v>
          </cell>
          <cell r="L418" t="str">
            <v>N</v>
          </cell>
        </row>
        <row r="419">
          <cell r="A419" t="str">
            <v>GEMO</v>
          </cell>
          <cell r="B419" t="str">
            <v>F</v>
          </cell>
          <cell r="C419" t="str">
            <v>introduced</v>
          </cell>
          <cell r="D419" t="str">
            <v>Geranium molle</v>
          </cell>
          <cell r="E419" t="str">
            <v>Geraniaceae</v>
          </cell>
          <cell r="F419" t="str">
            <v>dovefoot geranium</v>
          </cell>
          <cell r="H419" t="str">
            <v>species</v>
          </cell>
          <cell r="I419" t="str">
            <v>Geranium</v>
          </cell>
          <cell r="K419">
            <v>2011</v>
          </cell>
          <cell r="L419" t="str">
            <v>introduced</v>
          </cell>
        </row>
        <row r="420">
          <cell r="A420" t="str">
            <v>GEPU2</v>
          </cell>
          <cell r="B420" t="str">
            <v>F</v>
          </cell>
          <cell r="C420" t="str">
            <v>introduced</v>
          </cell>
          <cell r="D420" t="str">
            <v>Geranium pusillum</v>
          </cell>
          <cell r="E420" t="str">
            <v>Geraniaceae</v>
          </cell>
          <cell r="F420" t="str">
            <v>small geranium</v>
          </cell>
          <cell r="H420" t="str">
            <v>species</v>
          </cell>
          <cell r="I420" t="str">
            <v>Geranium</v>
          </cell>
          <cell r="K420">
            <v>2011</v>
          </cell>
          <cell r="L420" t="str">
            <v>introduced</v>
          </cell>
        </row>
        <row r="421">
          <cell r="A421" t="str">
            <v>GECA7</v>
          </cell>
          <cell r="B421" t="str">
            <v>F</v>
          </cell>
          <cell r="C421" t="str">
            <v>native</v>
          </cell>
          <cell r="D421" t="str">
            <v>Geum canadense</v>
          </cell>
          <cell r="E421" t="str">
            <v>Rosaceae</v>
          </cell>
          <cell r="F421" t="str">
            <v>white avens</v>
          </cell>
          <cell r="H421" t="str">
            <v>species</v>
          </cell>
          <cell r="I421" t="str">
            <v>Geum</v>
          </cell>
          <cell r="K421">
            <v>2014</v>
          </cell>
          <cell r="L421" t="str">
            <v>N</v>
          </cell>
        </row>
        <row r="422">
          <cell r="A422" t="str">
            <v>GEMA4</v>
          </cell>
          <cell r="B422" t="str">
            <v>F</v>
          </cell>
          <cell r="C422" t="str">
            <v>uncertain</v>
          </cell>
          <cell r="D422" t="str">
            <v>Geum macrophyllum</v>
          </cell>
          <cell r="E422" t="str">
            <v>Rosaceae</v>
          </cell>
          <cell r="F422" t="str">
            <v>largeleaf avens</v>
          </cell>
          <cell r="G422" t="str">
            <v>specimen would be state record (unless planted)</v>
          </cell>
          <cell r="H422" t="str">
            <v>species</v>
          </cell>
          <cell r="I422" t="str">
            <v>Geum</v>
          </cell>
          <cell r="K422">
            <v>2014</v>
          </cell>
          <cell r="L422" t="str">
            <v>US</v>
          </cell>
        </row>
        <row r="423">
          <cell r="A423" t="str">
            <v>GEVI4</v>
          </cell>
          <cell r="B423" t="str">
            <v>F</v>
          </cell>
          <cell r="C423" t="str">
            <v>native</v>
          </cell>
          <cell r="D423" t="str">
            <v>Geum virginianum</v>
          </cell>
          <cell r="E423" t="str">
            <v>Rosaceae</v>
          </cell>
          <cell r="F423" t="str">
            <v>cream avens</v>
          </cell>
          <cell r="H423" t="str">
            <v>species</v>
          </cell>
          <cell r="I423" t="str">
            <v>Geum</v>
          </cell>
          <cell r="K423">
            <v>2012</v>
          </cell>
          <cell r="L423" t="str">
            <v>N</v>
          </cell>
        </row>
        <row r="424">
          <cell r="A424" t="str">
            <v>GLHE2</v>
          </cell>
          <cell r="B424" t="str">
            <v>F</v>
          </cell>
          <cell r="C424" t="str">
            <v>introduced</v>
          </cell>
          <cell r="D424" t="str">
            <v>Glechoma hederacea</v>
          </cell>
          <cell r="E424" t="str">
            <v>Lamiaceae</v>
          </cell>
          <cell r="F424" t="str">
            <v>ground ivy</v>
          </cell>
          <cell r="H424" t="str">
            <v>species</v>
          </cell>
          <cell r="I424" t="str">
            <v>Glechoma</v>
          </cell>
          <cell r="K424">
            <v>2011</v>
          </cell>
          <cell r="L424" t="str">
            <v>introduced</v>
          </cell>
        </row>
        <row r="425">
          <cell r="A425" t="str">
            <v>GLTR</v>
          </cell>
          <cell r="B425" t="str">
            <v>W</v>
          </cell>
          <cell r="C425" t="str">
            <v>uncertain</v>
          </cell>
          <cell r="D425" t="str">
            <v>Gleditsia triacanthos</v>
          </cell>
          <cell r="E425" t="str">
            <v>Fabaceae</v>
          </cell>
          <cell r="F425" t="str">
            <v>honeylocust</v>
          </cell>
          <cell r="H425" t="str">
            <v>species</v>
          </cell>
          <cell r="I425" t="str">
            <v>Gleditsia</v>
          </cell>
          <cell r="K425">
            <v>2011</v>
          </cell>
          <cell r="L425" t="str">
            <v>N/I</v>
          </cell>
        </row>
        <row r="426">
          <cell r="A426" t="str">
            <v>GLST</v>
          </cell>
          <cell r="B426" t="str">
            <v>G</v>
          </cell>
          <cell r="C426" t="str">
            <v>native</v>
          </cell>
          <cell r="D426" t="str">
            <v>Glyceria striata</v>
          </cell>
          <cell r="E426" t="str">
            <v>Poaceae</v>
          </cell>
          <cell r="F426" t="str">
            <v>fowl mannagrass</v>
          </cell>
          <cell r="H426" t="str">
            <v>species</v>
          </cell>
          <cell r="I426" t="str">
            <v>Glyceria</v>
          </cell>
          <cell r="K426">
            <v>2014</v>
          </cell>
          <cell r="L426" t="str">
            <v>N</v>
          </cell>
        </row>
        <row r="427">
          <cell r="A427" t="str">
            <v>GNUL</v>
          </cell>
          <cell r="B427" t="str">
            <v>F</v>
          </cell>
          <cell r="C427" t="str">
            <v>native</v>
          </cell>
          <cell r="D427" t="str">
            <v>Gnaphalium uliginosum</v>
          </cell>
          <cell r="E427" t="str">
            <v>Asteraceae</v>
          </cell>
          <cell r="F427" t="str">
            <v>marsh cudweed</v>
          </cell>
          <cell r="H427" t="str">
            <v>species</v>
          </cell>
          <cell r="I427" t="str">
            <v>Gnaphalium</v>
          </cell>
          <cell r="K427">
            <v>2012</v>
          </cell>
          <cell r="L427" t="str">
            <v>N</v>
          </cell>
        </row>
        <row r="428">
          <cell r="A428" t="str">
            <v>GOPU</v>
          </cell>
          <cell r="B428" t="str">
            <v>F</v>
          </cell>
          <cell r="C428" t="str">
            <v>native</v>
          </cell>
          <cell r="D428" t="str">
            <v>Goodyera pubescens</v>
          </cell>
          <cell r="E428" t="str">
            <v>Orchidaceae</v>
          </cell>
          <cell r="F428" t="str">
            <v>downy rattlesnake plantain</v>
          </cell>
          <cell r="G428" t="str">
            <v>orchid surveys</v>
          </cell>
          <cell r="H428" t="str">
            <v>species</v>
          </cell>
          <cell r="I428" t="str">
            <v>Goodyera</v>
          </cell>
          <cell r="K428">
            <v>2019</v>
          </cell>
          <cell r="L428" t="str">
            <v>N</v>
          </cell>
        </row>
        <row r="429">
          <cell r="A429" t="str">
            <v>GRNE</v>
          </cell>
          <cell r="B429" t="str">
            <v>F</v>
          </cell>
          <cell r="C429" t="str">
            <v>native</v>
          </cell>
          <cell r="D429" t="str">
            <v>Gratiola neglecta</v>
          </cell>
          <cell r="E429" t="str">
            <v>Scrophulariaceae</v>
          </cell>
          <cell r="F429" t="str">
            <v>clammy hedgehyssop</v>
          </cell>
          <cell r="H429" t="str">
            <v>species</v>
          </cell>
          <cell r="I429" t="str">
            <v>Gratiola</v>
          </cell>
          <cell r="K429">
            <v>2018</v>
          </cell>
          <cell r="L429" t="str">
            <v>N</v>
          </cell>
        </row>
        <row r="430">
          <cell r="A430" t="str">
            <v>GRSQS2</v>
          </cell>
          <cell r="B430" t="str">
            <v>F</v>
          </cell>
          <cell r="C430" t="str">
            <v>native</v>
          </cell>
          <cell r="D430" t="str">
            <v>Grindelia squarrosa var. squarrosa</v>
          </cell>
          <cell r="E430" t="str">
            <v>Asteraceae</v>
          </cell>
          <cell r="F430" t="str">
            <v>curlycup gumweed</v>
          </cell>
          <cell r="H430" t="str">
            <v>variety</v>
          </cell>
          <cell r="I430" t="str">
            <v>Grindelia</v>
          </cell>
          <cell r="K430">
            <v>2017</v>
          </cell>
          <cell r="L430" t="str">
            <v>N</v>
          </cell>
        </row>
        <row r="431">
          <cell r="A431" t="str">
            <v>HAVI2</v>
          </cell>
          <cell r="B431" t="str">
            <v>F</v>
          </cell>
          <cell r="C431" t="str">
            <v>native</v>
          </cell>
          <cell r="D431" t="str">
            <v>Hackelia virginiana</v>
          </cell>
          <cell r="E431" t="str">
            <v>Boraginaceae</v>
          </cell>
          <cell r="F431" t="str">
            <v>beggarslice</v>
          </cell>
          <cell r="G431" t="str">
            <v>first recorded in demo plots</v>
          </cell>
          <cell r="H431" t="str">
            <v>species</v>
          </cell>
          <cell r="I431" t="str">
            <v>Hackelia </v>
          </cell>
          <cell r="K431">
            <v>2016</v>
          </cell>
          <cell r="L431" t="str">
            <v>N</v>
          </cell>
        </row>
        <row r="432">
          <cell r="A432" t="str">
            <v>HEPU</v>
          </cell>
          <cell r="B432" t="str">
            <v>F</v>
          </cell>
          <cell r="C432" t="str">
            <v>native</v>
          </cell>
          <cell r="D432" t="str">
            <v>Hedeoma pulegioides</v>
          </cell>
          <cell r="E432" t="str">
            <v>Lamiaceae</v>
          </cell>
          <cell r="F432" t="str">
            <v>American false pennyroyal</v>
          </cell>
          <cell r="H432" t="str">
            <v>species</v>
          </cell>
          <cell r="I432" t="str">
            <v>Hedeoma</v>
          </cell>
          <cell r="K432">
            <v>2013</v>
          </cell>
          <cell r="L432" t="str">
            <v>N</v>
          </cell>
        </row>
        <row r="433">
          <cell r="A433" t="str">
            <v>HELEN</v>
          </cell>
          <cell r="B433" t="str">
            <v>F</v>
          </cell>
          <cell r="C433" t="str">
            <v>native</v>
          </cell>
          <cell r="D433" t="str">
            <v>Helenium</v>
          </cell>
          <cell r="E433" t="str">
            <v>Asteraceae</v>
          </cell>
          <cell r="F433" t="str">
            <v>sneezeweed</v>
          </cell>
          <cell r="H433" t="str">
            <v>genus</v>
          </cell>
          <cell r="I433" t="str">
            <v>Helenium</v>
          </cell>
          <cell r="K433">
            <v>2016</v>
          </cell>
          <cell r="L433" t="str">
            <v>N</v>
          </cell>
        </row>
        <row r="434">
          <cell r="A434" t="str">
            <v>HEAU</v>
          </cell>
          <cell r="B434" t="str">
            <v>F</v>
          </cell>
          <cell r="C434" t="str">
            <v>native</v>
          </cell>
          <cell r="D434" t="str">
            <v>Helenium autumnale</v>
          </cell>
          <cell r="E434" t="str">
            <v>Asteraceae</v>
          </cell>
          <cell r="F434" t="str">
            <v>common sneezeweed</v>
          </cell>
          <cell r="H434" t="str">
            <v>species</v>
          </cell>
          <cell r="I434" t="str">
            <v>Helenium</v>
          </cell>
          <cell r="K434">
            <v>2016</v>
          </cell>
          <cell r="L434" t="str">
            <v>N</v>
          </cell>
        </row>
        <row r="435">
          <cell r="A435" t="str">
            <v>HELIA3</v>
          </cell>
          <cell r="B435" t="str">
            <v>F</v>
          </cell>
          <cell r="C435" t="str">
            <v>uncertain</v>
          </cell>
          <cell r="D435" t="str">
            <v>Helianthus</v>
          </cell>
          <cell r="E435" t="str">
            <v>Asteraceae</v>
          </cell>
          <cell r="F435" t="str">
            <v>sunflower</v>
          </cell>
          <cell r="H435" t="str">
            <v>genus</v>
          </cell>
          <cell r="I435" t="str">
            <v>Helianthus</v>
          </cell>
          <cell r="K435">
            <v>2014</v>
          </cell>
          <cell r="L435" t="str">
            <v>N/I</v>
          </cell>
        </row>
        <row r="436">
          <cell r="A436" t="str">
            <v>HEGR4</v>
          </cell>
          <cell r="B436" t="str">
            <v>F</v>
          </cell>
          <cell r="C436" t="str">
            <v>introduced</v>
          </cell>
          <cell r="D436" t="str">
            <v>Helianthus grosseserratus</v>
          </cell>
          <cell r="E436" t="str">
            <v>Asteraceae</v>
          </cell>
          <cell r="F436" t="str">
            <v>sawtooth sunflower</v>
          </cell>
          <cell r="H436" t="str">
            <v>species</v>
          </cell>
          <cell r="I436" t="str">
            <v>Helianthus</v>
          </cell>
          <cell r="K436">
            <v>2011</v>
          </cell>
          <cell r="L436" t="str">
            <v>US</v>
          </cell>
        </row>
        <row r="437">
          <cell r="A437" t="str">
            <v>HEMA2</v>
          </cell>
          <cell r="B437" t="str">
            <v>F</v>
          </cell>
          <cell r="C437" t="str">
            <v>introduced</v>
          </cell>
          <cell r="D437" t="str">
            <v>Helianthus maximiliani</v>
          </cell>
          <cell r="E437" t="str">
            <v>Asteraceae</v>
          </cell>
          <cell r="F437" t="str">
            <v>Maximilian sunflower</v>
          </cell>
          <cell r="H437" t="str">
            <v>species</v>
          </cell>
          <cell r="I437" t="str">
            <v>Helianthus</v>
          </cell>
          <cell r="K437">
            <v>2012</v>
          </cell>
          <cell r="L437" t="str">
            <v>US</v>
          </cell>
        </row>
        <row r="438">
          <cell r="A438" t="str">
            <v>HEPAP2</v>
          </cell>
          <cell r="B438" t="str">
            <v>F</v>
          </cell>
          <cell r="C438" t="str">
            <v>introduced</v>
          </cell>
          <cell r="D438" t="str">
            <v>Helianthus pauciflorus ssp. pauciflorus</v>
          </cell>
          <cell r="E438" t="str">
            <v>Asteraceae</v>
          </cell>
          <cell r="F438" t="str">
            <v>stiff sunflower</v>
          </cell>
          <cell r="H438" t="str">
            <v>subspecies</v>
          </cell>
          <cell r="I438" t="str">
            <v>Helianthus</v>
          </cell>
          <cell r="K438">
            <v>2011</v>
          </cell>
          <cell r="L438" t="str">
            <v>US</v>
          </cell>
        </row>
        <row r="439">
          <cell r="A439" t="str">
            <v>HETU</v>
          </cell>
          <cell r="B439" t="str">
            <v>F</v>
          </cell>
          <cell r="C439" t="str">
            <v>introduced</v>
          </cell>
          <cell r="D439" t="str">
            <v>Helianthus tuberosus</v>
          </cell>
          <cell r="E439" t="str">
            <v>Asteraceae</v>
          </cell>
          <cell r="F439" t="str">
            <v>Jerusalem artichoke</v>
          </cell>
          <cell r="H439" t="str">
            <v>species</v>
          </cell>
          <cell r="I439" t="str">
            <v>Helianthus</v>
          </cell>
          <cell r="K439">
            <v>2016</v>
          </cell>
          <cell r="L439" t="str">
            <v>US</v>
          </cell>
        </row>
        <row r="440">
          <cell r="A440" t="str">
            <v>HEHEH</v>
          </cell>
          <cell r="B440" t="str">
            <v>F</v>
          </cell>
          <cell r="C440" t="str">
            <v>native</v>
          </cell>
          <cell r="D440" t="str">
            <v>Heliopsis helianthoides var. helianthoides</v>
          </cell>
          <cell r="E440" t="str">
            <v>Asteraceae</v>
          </cell>
          <cell r="F440" t="str">
            <v>smooth oxeye</v>
          </cell>
          <cell r="H440" t="str">
            <v>variety</v>
          </cell>
          <cell r="I440" t="str">
            <v>Heliopsis</v>
          </cell>
          <cell r="K440">
            <v>2011</v>
          </cell>
          <cell r="L440" t="str">
            <v>N</v>
          </cell>
        </row>
        <row r="441">
          <cell r="A441" t="str">
            <v>HEMA3</v>
          </cell>
          <cell r="B441" t="str">
            <v>F</v>
          </cell>
          <cell r="C441" t="str">
            <v>introduced</v>
          </cell>
          <cell r="D441" t="str">
            <v>Hesperis matronalis</v>
          </cell>
          <cell r="E441" t="str">
            <v>Brassicaceae</v>
          </cell>
          <cell r="F441" t="str">
            <v>dames rocket</v>
          </cell>
          <cell r="H441" t="str">
            <v>species</v>
          </cell>
          <cell r="I441" t="str">
            <v>Hesperis</v>
          </cell>
          <cell r="K441">
            <v>2011</v>
          </cell>
          <cell r="L441" t="str">
            <v>introduced</v>
          </cell>
        </row>
        <row r="442">
          <cell r="A442" t="str">
            <v>HISY</v>
          </cell>
          <cell r="B442" t="str">
            <v>W</v>
          </cell>
          <cell r="C442" t="str">
            <v>introduced</v>
          </cell>
          <cell r="D442" t="str">
            <v>Hibiscus syriacus</v>
          </cell>
          <cell r="E442" t="str">
            <v>Malvaceae</v>
          </cell>
          <cell r="F442" t="str">
            <v>rose of Sharon</v>
          </cell>
          <cell r="H442" t="str">
            <v>species</v>
          </cell>
          <cell r="I442" t="str">
            <v>Hibiscus</v>
          </cell>
          <cell r="K442">
            <v>2012</v>
          </cell>
          <cell r="L442" t="str">
            <v>introduced</v>
          </cell>
        </row>
        <row r="443">
          <cell r="A443" t="str">
            <v>HIERA</v>
          </cell>
          <cell r="B443" t="str">
            <v>F</v>
          </cell>
          <cell r="C443" t="str">
            <v>uncertain</v>
          </cell>
          <cell r="D443" t="str">
            <v>Hieracium</v>
          </cell>
          <cell r="E443" t="str">
            <v>Asteraceae</v>
          </cell>
          <cell r="F443" t="str">
            <v>hawkweed</v>
          </cell>
          <cell r="H443" t="str">
            <v>genus</v>
          </cell>
          <cell r="I443" t="str">
            <v>Hieracium</v>
          </cell>
          <cell r="K443">
            <v>2013</v>
          </cell>
          <cell r="L443" t="str">
            <v>N/I</v>
          </cell>
        </row>
        <row r="444">
          <cell r="A444" t="str">
            <v>HICA10</v>
          </cell>
          <cell r="B444" t="str">
            <v>F</v>
          </cell>
          <cell r="C444" t="str">
            <v>introduced</v>
          </cell>
          <cell r="D444" t="str">
            <v>Hieracium caespitosum</v>
          </cell>
          <cell r="E444" t="str">
            <v>Asteraceae</v>
          </cell>
          <cell r="F444" t="str">
            <v>meadow hawkweed</v>
          </cell>
          <cell r="H444" t="str">
            <v>species</v>
          </cell>
          <cell r="I444" t="str">
            <v>Hieracium</v>
          </cell>
          <cell r="K444">
            <v>2011</v>
          </cell>
          <cell r="L444" t="str">
            <v>introduced</v>
          </cell>
        </row>
        <row r="445">
          <cell r="A445" t="str">
            <v>HIPA2</v>
          </cell>
          <cell r="B445" t="str">
            <v>F</v>
          </cell>
          <cell r="C445" t="str">
            <v>native</v>
          </cell>
          <cell r="D445" t="str">
            <v>Hieracium paniculatum</v>
          </cell>
          <cell r="E445" t="str">
            <v>Asteraceae</v>
          </cell>
          <cell r="F445" t="str">
            <v>Allegheny hawkweed</v>
          </cell>
          <cell r="H445" t="str">
            <v>species</v>
          </cell>
          <cell r="I445" t="str">
            <v>Hieracium</v>
          </cell>
          <cell r="K445">
            <v>2011</v>
          </cell>
          <cell r="L445" t="str">
            <v>N</v>
          </cell>
        </row>
        <row r="446">
          <cell r="A446" t="str">
            <v>HOLA</v>
          </cell>
          <cell r="B446" t="str">
            <v>G</v>
          </cell>
          <cell r="C446" t="str">
            <v>introduced</v>
          </cell>
          <cell r="D446" t="str">
            <v>Holcus lanatus</v>
          </cell>
          <cell r="E446" t="str">
            <v>Poaceae</v>
          </cell>
          <cell r="F446" t="str">
            <v>common velvetgrass</v>
          </cell>
          <cell r="H446" t="str">
            <v>species</v>
          </cell>
          <cell r="I446" t="str">
            <v>Holcus</v>
          </cell>
          <cell r="K446">
            <v>2012</v>
          </cell>
          <cell r="L446" t="str">
            <v>introduced</v>
          </cell>
        </row>
        <row r="447">
          <cell r="A447" t="str">
            <v>HOMUL</v>
          </cell>
          <cell r="B447" t="str">
            <v>G</v>
          </cell>
          <cell r="C447" t="str">
            <v>introduced</v>
          </cell>
          <cell r="D447" t="str">
            <v>Hordeum murinum ssp. leporinum</v>
          </cell>
          <cell r="E447" t="str">
            <v>Poaceae</v>
          </cell>
          <cell r="F447" t="str">
            <v>hare barley</v>
          </cell>
          <cell r="H447" t="str">
            <v>subspecies</v>
          </cell>
          <cell r="I447" t="str">
            <v>Hordeum</v>
          </cell>
          <cell r="K447">
            <v>2012</v>
          </cell>
          <cell r="L447" t="str">
            <v>introduced</v>
          </cell>
        </row>
        <row r="448">
          <cell r="A448" t="str">
            <v>HOVU</v>
          </cell>
          <cell r="B448" t="str">
            <v>G</v>
          </cell>
          <cell r="C448" t="str">
            <v>introduced</v>
          </cell>
          <cell r="D448" t="str">
            <v>Hordeum vulgare</v>
          </cell>
          <cell r="E448" t="str">
            <v>Poaceae</v>
          </cell>
          <cell r="F448" t="str">
            <v>common barley</v>
          </cell>
          <cell r="H448" t="str">
            <v>species</v>
          </cell>
          <cell r="I448" t="str">
            <v>Hordeum</v>
          </cell>
          <cell r="K448">
            <v>2011</v>
          </cell>
          <cell r="L448" t="str">
            <v>introduced</v>
          </cell>
        </row>
        <row r="449">
          <cell r="A449" t="str">
            <v>HOLO</v>
          </cell>
          <cell r="B449" t="str">
            <v>F</v>
          </cell>
          <cell r="C449" t="str">
            <v>native</v>
          </cell>
          <cell r="D449" t="str">
            <v>Houstonia longifolia</v>
          </cell>
          <cell r="E449" t="str">
            <v>Rubiaceae</v>
          </cell>
          <cell r="F449" t="str">
            <v>longleaf summer bluet</v>
          </cell>
          <cell r="H449" t="str">
            <v>species</v>
          </cell>
          <cell r="I449" t="str">
            <v>Houstonia</v>
          </cell>
          <cell r="K449">
            <v>2011</v>
          </cell>
          <cell r="L449" t="str">
            <v>N</v>
          </cell>
        </row>
        <row r="450">
          <cell r="A450" t="str">
            <v>HUJA</v>
          </cell>
          <cell r="B450" t="str">
            <v>F</v>
          </cell>
          <cell r="C450" t="str">
            <v>native</v>
          </cell>
          <cell r="D450" t="str">
            <v>Humulus japonicus</v>
          </cell>
          <cell r="E450" t="str">
            <v>Cannabaceae</v>
          </cell>
          <cell r="F450" t="str">
            <v>Japanese hop</v>
          </cell>
          <cell r="H450" t="str">
            <v>species</v>
          </cell>
          <cell r="I450" t="str">
            <v>Humulus</v>
          </cell>
          <cell r="K450">
            <v>2011</v>
          </cell>
          <cell r="L450" t="str">
            <v>N</v>
          </cell>
        </row>
        <row r="451">
          <cell r="A451" t="str">
            <v>HYPER</v>
          </cell>
          <cell r="B451" t="str">
            <v>F</v>
          </cell>
          <cell r="C451" t="str">
            <v>uncertain</v>
          </cell>
          <cell r="D451" t="str">
            <v>Hypericum</v>
          </cell>
          <cell r="E451" t="str">
            <v>Hypericaceae</v>
          </cell>
          <cell r="F451" t="str">
            <v>St. Johnswort</v>
          </cell>
          <cell r="H451" t="str">
            <v>genus</v>
          </cell>
          <cell r="I451" t="str">
            <v>Hypericum</v>
          </cell>
          <cell r="K451">
            <v>2012</v>
          </cell>
          <cell r="L451" t="str">
            <v>N/I</v>
          </cell>
        </row>
        <row r="452">
          <cell r="A452" t="str">
            <v>HYHY</v>
          </cell>
          <cell r="B452" t="str">
            <v>W</v>
          </cell>
          <cell r="C452" t="str">
            <v>native</v>
          </cell>
          <cell r="D452" t="str">
            <v>Hypericum hypericoides</v>
          </cell>
          <cell r="E452" t="str">
            <v>Hypericaceae</v>
          </cell>
          <cell r="F452" t="str">
            <v>St. Andrew's cross</v>
          </cell>
          <cell r="H452" t="str">
            <v>species</v>
          </cell>
          <cell r="I452" t="str">
            <v>Hypericum</v>
          </cell>
          <cell r="K452">
            <v>2012</v>
          </cell>
          <cell r="L452" t="str">
            <v>N</v>
          </cell>
        </row>
        <row r="453">
          <cell r="A453" t="str">
            <v>HYMU</v>
          </cell>
          <cell r="B453" t="str">
            <v>F</v>
          </cell>
          <cell r="C453" t="str">
            <v>native</v>
          </cell>
          <cell r="D453" t="str">
            <v>Hypericum mutilum</v>
          </cell>
          <cell r="E453" t="str">
            <v>Hypericaceae</v>
          </cell>
          <cell r="F453" t="str">
            <v>dwarf St. Johnswort</v>
          </cell>
          <cell r="H453" t="str">
            <v>species</v>
          </cell>
          <cell r="I453" t="str">
            <v>Hypericum</v>
          </cell>
          <cell r="K453">
            <v>2012</v>
          </cell>
          <cell r="L453" t="str">
            <v>N</v>
          </cell>
        </row>
        <row r="454">
          <cell r="A454" t="str">
            <v>HYPE</v>
          </cell>
          <cell r="B454" t="str">
            <v>F</v>
          </cell>
          <cell r="C454" t="str">
            <v>introduced</v>
          </cell>
          <cell r="D454" t="str">
            <v>Hypericum perforatum</v>
          </cell>
          <cell r="E454" t="str">
            <v>Hypericaceae</v>
          </cell>
          <cell r="F454" t="str">
            <v>common St. Johnswort</v>
          </cell>
          <cell r="H454" t="str">
            <v>species</v>
          </cell>
          <cell r="I454" t="str">
            <v>Hypericum</v>
          </cell>
          <cell r="K454">
            <v>2011</v>
          </cell>
          <cell r="L454" t="str">
            <v>introduced</v>
          </cell>
        </row>
        <row r="455">
          <cell r="A455" t="str">
            <v>HYPU</v>
          </cell>
          <cell r="B455" t="str">
            <v>F</v>
          </cell>
          <cell r="C455" t="str">
            <v>native</v>
          </cell>
          <cell r="D455" t="str">
            <v>Hypericum punctatum</v>
          </cell>
          <cell r="E455" t="str">
            <v>Hypericaceae</v>
          </cell>
          <cell r="F455" t="str">
            <v>spotted St. Johnswort</v>
          </cell>
          <cell r="H455" t="str">
            <v>species</v>
          </cell>
          <cell r="I455" t="str">
            <v>Hypericum</v>
          </cell>
          <cell r="K455">
            <v>2012</v>
          </cell>
          <cell r="L455" t="str">
            <v>N</v>
          </cell>
        </row>
        <row r="456">
          <cell r="A456" t="str">
            <v>ILOP</v>
          </cell>
          <cell r="B456" t="str">
            <v>W</v>
          </cell>
          <cell r="C456" t="str">
            <v>native</v>
          </cell>
          <cell r="D456" t="str">
            <v>Ilex opaca</v>
          </cell>
          <cell r="E456" t="str">
            <v>Aquifoliaceae</v>
          </cell>
          <cell r="F456" t="str">
            <v>American holly</v>
          </cell>
          <cell r="G456" t="str">
            <v>likely escaped cultivation, OSGF expermental plots</v>
          </cell>
          <cell r="H456" t="str">
            <v>species</v>
          </cell>
          <cell r="I456" t="str">
            <v>Ilex</v>
          </cell>
          <cell r="K456">
            <v>2019</v>
          </cell>
          <cell r="L456" t="str">
            <v>N</v>
          </cell>
        </row>
        <row r="457">
          <cell r="A457" t="str">
            <v>IMCA</v>
          </cell>
          <cell r="B457" t="str">
            <v>F</v>
          </cell>
          <cell r="C457" t="str">
            <v>native</v>
          </cell>
          <cell r="D457" t="str">
            <v>Impatiens capensis</v>
          </cell>
          <cell r="E457" t="str">
            <v>Balsaminaceae</v>
          </cell>
          <cell r="F457" t="str">
            <v>jewelweed</v>
          </cell>
          <cell r="H457" t="str">
            <v>species</v>
          </cell>
          <cell r="I457" t="str">
            <v>Impatiens</v>
          </cell>
          <cell r="K457">
            <v>2011</v>
          </cell>
          <cell r="L457" t="str">
            <v>N</v>
          </cell>
        </row>
        <row r="458">
          <cell r="A458" t="str">
            <v>IPOMO</v>
          </cell>
          <cell r="B458" t="str">
            <v>F</v>
          </cell>
          <cell r="C458" t="str">
            <v>uncertain</v>
          </cell>
          <cell r="D458" t="str">
            <v>Ipomoea</v>
          </cell>
          <cell r="E458" t="str">
            <v>Convolvulaceae</v>
          </cell>
          <cell r="F458" t="str">
            <v>morning-glory</v>
          </cell>
          <cell r="H458" t="str">
            <v>genus</v>
          </cell>
          <cell r="I458" t="str">
            <v>Ipomoea</v>
          </cell>
          <cell r="K458">
            <v>2012</v>
          </cell>
          <cell r="L458" t="str">
            <v>N/I</v>
          </cell>
        </row>
        <row r="459">
          <cell r="A459" t="str">
            <v>IPHE</v>
          </cell>
          <cell r="B459" t="str">
            <v>F</v>
          </cell>
          <cell r="C459" t="str">
            <v>introduced</v>
          </cell>
          <cell r="D459" t="str">
            <v>Ipomoea hederacea</v>
          </cell>
          <cell r="E459" t="str">
            <v>Convolvulaceae</v>
          </cell>
          <cell r="F459" t="str">
            <v>ivyleaf morning-glory</v>
          </cell>
          <cell r="H459" t="str">
            <v>species</v>
          </cell>
          <cell r="I459" t="str">
            <v>Ipomoea</v>
          </cell>
          <cell r="K459">
            <v>2015</v>
          </cell>
          <cell r="L459" t="str">
            <v>introduced</v>
          </cell>
        </row>
        <row r="460">
          <cell r="A460" t="str">
            <v>IPPA</v>
          </cell>
          <cell r="B460" t="str">
            <v>F</v>
          </cell>
          <cell r="C460" t="str">
            <v>native</v>
          </cell>
          <cell r="D460" t="str">
            <v>Ipomoea pandurata</v>
          </cell>
          <cell r="E460" t="str">
            <v>Convolvulaceae</v>
          </cell>
          <cell r="F460" t="str">
            <v>man of the earth</v>
          </cell>
          <cell r="H460" t="str">
            <v>species</v>
          </cell>
          <cell r="I460" t="str">
            <v>Ipomoea</v>
          </cell>
          <cell r="K460">
            <v>2012</v>
          </cell>
          <cell r="L460" t="str">
            <v>N</v>
          </cell>
        </row>
        <row r="461">
          <cell r="A461" t="str">
            <v>IPPU2</v>
          </cell>
          <cell r="B461" t="str">
            <v>F</v>
          </cell>
          <cell r="C461" t="str">
            <v>introduced</v>
          </cell>
          <cell r="D461" t="str">
            <v>Ipomoea purpurea</v>
          </cell>
          <cell r="E461" t="str">
            <v>Convolvulaceae</v>
          </cell>
          <cell r="F461" t="str">
            <v>tall morning-glory</v>
          </cell>
          <cell r="H461" t="str">
            <v>species</v>
          </cell>
          <cell r="I461" t="str">
            <v>Ipomoea</v>
          </cell>
          <cell r="K461">
            <v>2012</v>
          </cell>
          <cell r="L461" t="str">
            <v>introduced</v>
          </cell>
        </row>
        <row r="462">
          <cell r="A462" t="str">
            <v>IRDO2</v>
          </cell>
          <cell r="B462" t="str">
            <v>F</v>
          </cell>
          <cell r="C462" t="str">
            <v>introduced</v>
          </cell>
          <cell r="D462" t="str">
            <v>Iris domestica</v>
          </cell>
          <cell r="E462" t="str">
            <v>Iridaceae</v>
          </cell>
          <cell r="F462" t="str">
            <v>blackberry lily</v>
          </cell>
          <cell r="G462" t="str">
            <v>BECH Belamcanda chinensis in USDA NRCS</v>
          </cell>
          <cell r="H462" t="str">
            <v>species</v>
          </cell>
          <cell r="I462" t="str">
            <v>Iris</v>
          </cell>
          <cell r="J462" t="str">
            <v>BECH</v>
          </cell>
          <cell r="K462">
            <v>2011</v>
          </cell>
          <cell r="L462" t="str">
            <v>introduced</v>
          </cell>
        </row>
        <row r="463">
          <cell r="A463" t="str">
            <v>JUNI</v>
          </cell>
          <cell r="B463" t="str">
            <v>W</v>
          </cell>
          <cell r="C463" t="str">
            <v>native</v>
          </cell>
          <cell r="D463" t="str">
            <v>Juglans nigra</v>
          </cell>
          <cell r="E463" t="str">
            <v>Juglandaceae</v>
          </cell>
          <cell r="F463" t="str">
            <v>black walnut</v>
          </cell>
          <cell r="H463" t="str">
            <v>species</v>
          </cell>
          <cell r="I463" t="str">
            <v>Juglans</v>
          </cell>
          <cell r="K463">
            <v>2013</v>
          </cell>
          <cell r="L463" t="str">
            <v>N</v>
          </cell>
        </row>
        <row r="464">
          <cell r="A464" t="str">
            <v>JUNCU</v>
          </cell>
          <cell r="B464" t="str">
            <v>G</v>
          </cell>
          <cell r="C464" t="str">
            <v>uncertain</v>
          </cell>
          <cell r="D464" t="str">
            <v>Juncus</v>
          </cell>
          <cell r="E464" t="str">
            <v>Juncaceae</v>
          </cell>
          <cell r="F464" t="str">
            <v>rush</v>
          </cell>
          <cell r="H464" t="str">
            <v>genus</v>
          </cell>
          <cell r="I464" t="str">
            <v>Juncus</v>
          </cell>
          <cell r="K464">
            <v>2011</v>
          </cell>
          <cell r="L464" t="str">
            <v>N/I</v>
          </cell>
        </row>
        <row r="465">
          <cell r="A465" t="str">
            <v>JUAN3</v>
          </cell>
          <cell r="B465" t="str">
            <v>G</v>
          </cell>
          <cell r="C465" t="str">
            <v>native</v>
          </cell>
          <cell r="D465" t="str">
            <v>Juncus anthelatus</v>
          </cell>
          <cell r="E465" t="str">
            <v>Juncaceae</v>
          </cell>
          <cell r="F465" t="str">
            <v>greater poverty rush</v>
          </cell>
          <cell r="H465" t="str">
            <v>species</v>
          </cell>
          <cell r="I465" t="str">
            <v>Juncus</v>
          </cell>
          <cell r="K465">
            <v>2018</v>
          </cell>
          <cell r="L465" t="str">
            <v>N</v>
          </cell>
        </row>
        <row r="466">
          <cell r="A466" t="str">
            <v>JUBI</v>
          </cell>
          <cell r="B466" t="str">
            <v>G</v>
          </cell>
          <cell r="C466" t="str">
            <v>native</v>
          </cell>
          <cell r="D466" t="str">
            <v>Juncus biflorus</v>
          </cell>
          <cell r="E466" t="str">
            <v>Juncaceae</v>
          </cell>
          <cell r="F466" t="str">
            <v>bog rush</v>
          </cell>
          <cell r="H466" t="str">
            <v>species</v>
          </cell>
          <cell r="I466" t="str">
            <v>Juncus</v>
          </cell>
          <cell r="K466">
            <v>2013</v>
          </cell>
          <cell r="L466" t="str">
            <v>N</v>
          </cell>
        </row>
        <row r="467">
          <cell r="A467" t="str">
            <v>JUCA3</v>
          </cell>
          <cell r="B467" t="str">
            <v>G</v>
          </cell>
          <cell r="C467" t="str">
            <v>native</v>
          </cell>
          <cell r="D467" t="str">
            <v>Juncus canadensis</v>
          </cell>
          <cell r="E467" t="str">
            <v>Juncaceae</v>
          </cell>
          <cell r="F467" t="str">
            <v>Canadian rush</v>
          </cell>
          <cell r="H467" t="str">
            <v>species</v>
          </cell>
          <cell r="I467" t="str">
            <v>Juncus</v>
          </cell>
          <cell r="K467">
            <v>2013</v>
          </cell>
          <cell r="L467" t="str">
            <v>N</v>
          </cell>
        </row>
        <row r="468">
          <cell r="A468" t="str">
            <v>JUDE</v>
          </cell>
          <cell r="B468" t="str">
            <v>G</v>
          </cell>
          <cell r="C468" t="str">
            <v>native</v>
          </cell>
          <cell r="D468" t="str">
            <v>Juncus debilis</v>
          </cell>
          <cell r="E468" t="str">
            <v>Juncaceae</v>
          </cell>
          <cell r="F468" t="str">
            <v>weak rush</v>
          </cell>
          <cell r="H468" t="str">
            <v>species</v>
          </cell>
          <cell r="I468" t="str">
            <v>Juncus</v>
          </cell>
          <cell r="K468">
            <v>2014</v>
          </cell>
          <cell r="L468" t="str">
            <v>N</v>
          </cell>
        </row>
        <row r="469">
          <cell r="A469" t="str">
            <v>JUEF</v>
          </cell>
          <cell r="B469" t="str">
            <v>G</v>
          </cell>
          <cell r="C469" t="str">
            <v>native</v>
          </cell>
          <cell r="D469" t="str">
            <v>Juncus effusus</v>
          </cell>
          <cell r="E469" t="str">
            <v>Juncaceae</v>
          </cell>
          <cell r="F469" t="str">
            <v>common rush</v>
          </cell>
          <cell r="H469" t="str">
            <v>species</v>
          </cell>
          <cell r="I469" t="str">
            <v>Juncus</v>
          </cell>
          <cell r="K469">
            <v>2011</v>
          </cell>
          <cell r="L469" t="str">
            <v>N</v>
          </cell>
        </row>
        <row r="470">
          <cell r="A470" t="str">
            <v>JUIN</v>
          </cell>
          <cell r="B470" t="str">
            <v>G</v>
          </cell>
          <cell r="C470" t="str">
            <v>introduced</v>
          </cell>
          <cell r="D470" t="str">
            <v>Juncus inflexus</v>
          </cell>
          <cell r="E470" t="str">
            <v>Juncaceae</v>
          </cell>
          <cell r="F470" t="str">
            <v>European meadow rush</v>
          </cell>
          <cell r="H470" t="str">
            <v>species</v>
          </cell>
          <cell r="I470" t="str">
            <v>Juncus</v>
          </cell>
          <cell r="K470">
            <v>2012</v>
          </cell>
          <cell r="L470" t="str">
            <v>introduced</v>
          </cell>
        </row>
        <row r="471">
          <cell r="A471" t="str">
            <v>JUMA4</v>
          </cell>
          <cell r="B471" t="str">
            <v>G</v>
          </cell>
          <cell r="C471" t="str">
            <v>native</v>
          </cell>
          <cell r="D471" t="str">
            <v>Juncus marginatus</v>
          </cell>
          <cell r="E471" t="str">
            <v>Juncaceae</v>
          </cell>
          <cell r="F471" t="str">
            <v>grassleaf rush</v>
          </cell>
          <cell r="H471" t="str">
            <v>species</v>
          </cell>
          <cell r="I471" t="str">
            <v>Juncus</v>
          </cell>
          <cell r="K471">
            <v>2012</v>
          </cell>
          <cell r="L471" t="str">
            <v>N</v>
          </cell>
        </row>
        <row r="472">
          <cell r="A472" t="str">
            <v>JUTE</v>
          </cell>
          <cell r="B472" t="str">
            <v>G</v>
          </cell>
          <cell r="C472" t="str">
            <v>native</v>
          </cell>
          <cell r="D472" t="str">
            <v>Juncus tenuis</v>
          </cell>
          <cell r="E472" t="str">
            <v>Juncaceae</v>
          </cell>
          <cell r="F472" t="str">
            <v>poverty rush</v>
          </cell>
          <cell r="H472" t="str">
            <v>species</v>
          </cell>
          <cell r="I472" t="str">
            <v>Juncus</v>
          </cell>
          <cell r="K472">
            <v>2011</v>
          </cell>
          <cell r="L472" t="str">
            <v>N</v>
          </cell>
        </row>
        <row r="473">
          <cell r="A473" t="str">
            <v>JUVI</v>
          </cell>
          <cell r="B473" t="str">
            <v>W</v>
          </cell>
          <cell r="C473" t="str">
            <v>native</v>
          </cell>
          <cell r="D473" t="str">
            <v>Juniperus virginiana</v>
          </cell>
          <cell r="E473" t="str">
            <v>Cupressaceae</v>
          </cell>
          <cell r="F473" t="str">
            <v>eastern redcedar</v>
          </cell>
          <cell r="H473" t="str">
            <v>species</v>
          </cell>
          <cell r="I473" t="str">
            <v>Juniperus</v>
          </cell>
          <cell r="K473">
            <v>2011</v>
          </cell>
          <cell r="L473" t="str">
            <v>N</v>
          </cell>
        </row>
        <row r="474">
          <cell r="A474" t="str">
            <v>KRVI</v>
          </cell>
          <cell r="B474" t="str">
            <v>F</v>
          </cell>
          <cell r="C474" t="str">
            <v>native</v>
          </cell>
          <cell r="D474" t="str">
            <v>Krigia virginica</v>
          </cell>
          <cell r="E474" t="str">
            <v>Asteraceae</v>
          </cell>
          <cell r="F474" t="str">
            <v>Virginia dwarfdandelion</v>
          </cell>
          <cell r="H474" t="str">
            <v>species</v>
          </cell>
          <cell r="I474" t="str">
            <v>Krigia</v>
          </cell>
          <cell r="K474">
            <v>2018</v>
          </cell>
          <cell r="L474" t="str">
            <v>N</v>
          </cell>
        </row>
        <row r="475">
          <cell r="A475" t="str">
            <v>KUST</v>
          </cell>
          <cell r="B475" t="str">
            <v>F</v>
          </cell>
          <cell r="C475" t="str">
            <v>introduced</v>
          </cell>
          <cell r="D475" t="str">
            <v>Kummerowia stipulacea</v>
          </cell>
          <cell r="E475" t="str">
            <v>Fabaceae</v>
          </cell>
          <cell r="F475" t="str">
            <v>Korean clover</v>
          </cell>
          <cell r="H475" t="str">
            <v>species</v>
          </cell>
          <cell r="I475" t="str">
            <v>Kummerowia</v>
          </cell>
          <cell r="K475">
            <v>2012</v>
          </cell>
          <cell r="L475" t="str">
            <v>introduced</v>
          </cell>
        </row>
        <row r="476">
          <cell r="A476" t="str">
            <v>KUST2</v>
          </cell>
          <cell r="B476" t="str">
            <v>F</v>
          </cell>
          <cell r="C476" t="str">
            <v>introduced</v>
          </cell>
          <cell r="D476" t="str">
            <v>Kummerowia striata</v>
          </cell>
          <cell r="E476" t="str">
            <v>Fabaceae</v>
          </cell>
          <cell r="F476" t="str">
            <v>Japanese clover</v>
          </cell>
          <cell r="H476" t="str">
            <v>species</v>
          </cell>
          <cell r="I476" t="str">
            <v>Kummerowia</v>
          </cell>
          <cell r="K476">
            <v>2011</v>
          </cell>
          <cell r="L476" t="str">
            <v>invasive</v>
          </cell>
        </row>
        <row r="477">
          <cell r="A477" t="str">
            <v>LACTU</v>
          </cell>
          <cell r="B477" t="str">
            <v>F</v>
          </cell>
          <cell r="C477" t="str">
            <v>uncertain</v>
          </cell>
          <cell r="D477" t="str">
            <v>Lactuca</v>
          </cell>
          <cell r="E477" t="str">
            <v>Asteraceae</v>
          </cell>
          <cell r="F477" t="str">
            <v>lettuce</v>
          </cell>
          <cell r="H477" t="str">
            <v>genus</v>
          </cell>
          <cell r="I477" t="str">
            <v>Lactuca</v>
          </cell>
          <cell r="K477">
            <v>2014</v>
          </cell>
          <cell r="L477" t="str">
            <v>N/I</v>
          </cell>
        </row>
        <row r="478">
          <cell r="A478" t="str">
            <v>LABI</v>
          </cell>
          <cell r="B478" t="str">
            <v>F</v>
          </cell>
          <cell r="C478" t="str">
            <v>native</v>
          </cell>
          <cell r="D478" t="str">
            <v>Lactuca biennis</v>
          </cell>
          <cell r="E478" t="str">
            <v>Asteraceae</v>
          </cell>
          <cell r="F478" t="str">
            <v>tall blue lettuce</v>
          </cell>
          <cell r="H478" t="str">
            <v>species</v>
          </cell>
          <cell r="I478" t="str">
            <v>Lactuca</v>
          </cell>
          <cell r="K478">
            <v>2012</v>
          </cell>
          <cell r="L478" t="str">
            <v>N</v>
          </cell>
        </row>
        <row r="479">
          <cell r="A479" t="str">
            <v>LACA</v>
          </cell>
          <cell r="B479" t="str">
            <v>F</v>
          </cell>
          <cell r="C479" t="str">
            <v>native</v>
          </cell>
          <cell r="D479" t="str">
            <v>Lactuca canadensis</v>
          </cell>
          <cell r="E479" t="str">
            <v>Asteraceae</v>
          </cell>
          <cell r="F479" t="str">
            <v>Canada lettuce</v>
          </cell>
          <cell r="H479" t="str">
            <v>species</v>
          </cell>
          <cell r="I479" t="str">
            <v>Lactuca</v>
          </cell>
          <cell r="K479">
            <v>2012</v>
          </cell>
          <cell r="L479" t="str">
            <v>N</v>
          </cell>
        </row>
        <row r="480">
          <cell r="A480" t="str">
            <v>LASA</v>
          </cell>
          <cell r="B480" t="str">
            <v>F</v>
          </cell>
          <cell r="C480" t="str">
            <v>introduced</v>
          </cell>
          <cell r="D480" t="str">
            <v>Lactuca saligna</v>
          </cell>
          <cell r="E480" t="str">
            <v>Asteraceae</v>
          </cell>
          <cell r="F480" t="str">
            <v>willowleaf lettuce</v>
          </cell>
          <cell r="H480" t="str">
            <v>species</v>
          </cell>
          <cell r="I480" t="str">
            <v>Lactuca</v>
          </cell>
          <cell r="K480">
            <v>2011</v>
          </cell>
          <cell r="L480" t="str">
            <v>introduced</v>
          </cell>
        </row>
        <row r="481">
          <cell r="A481" t="str">
            <v>LASE</v>
          </cell>
          <cell r="B481" t="str">
            <v>F</v>
          </cell>
          <cell r="C481" t="str">
            <v>introduced</v>
          </cell>
          <cell r="D481" t="str">
            <v>Lactuca serriola</v>
          </cell>
          <cell r="E481" t="str">
            <v>Asteraceae</v>
          </cell>
          <cell r="F481" t="str">
            <v>prickly lettuce</v>
          </cell>
          <cell r="H481" t="str">
            <v>species</v>
          </cell>
          <cell r="I481" t="str">
            <v>Lactuca</v>
          </cell>
          <cell r="K481">
            <v>2011</v>
          </cell>
          <cell r="L481" t="str">
            <v>introduced</v>
          </cell>
        </row>
        <row r="482">
          <cell r="A482" t="str">
            <v>LAMIAC</v>
          </cell>
          <cell r="B482" t="str">
            <v>F</v>
          </cell>
          <cell r="C482" t="str">
            <v>uncertain</v>
          </cell>
          <cell r="D482" t="str">
            <v>Lamiaceae</v>
          </cell>
          <cell r="E482" t="str">
            <v>Lamiaceae</v>
          </cell>
          <cell r="F482" t="str">
            <v>mint family</v>
          </cell>
          <cell r="H482" t="str">
            <v>family</v>
          </cell>
          <cell r="I482" t="str">
            <v>unknown</v>
          </cell>
          <cell r="K482">
            <v>2012</v>
          </cell>
          <cell r="L482" t="str">
            <v>N/I</v>
          </cell>
        </row>
        <row r="483">
          <cell r="A483" t="str">
            <v>LAAL</v>
          </cell>
          <cell r="B483" t="str">
            <v>F</v>
          </cell>
          <cell r="C483" t="str">
            <v>introduced</v>
          </cell>
          <cell r="D483" t="str">
            <v>Lamium album</v>
          </cell>
          <cell r="E483" t="str">
            <v>Lamiaceae</v>
          </cell>
          <cell r="F483" t="str">
            <v>white deadnettle</v>
          </cell>
          <cell r="G483" t="str">
            <v>specimen would be state record (unless planted)</v>
          </cell>
          <cell r="H483" t="str">
            <v>species</v>
          </cell>
          <cell r="I483" t="str">
            <v>Lamium</v>
          </cell>
          <cell r="K483">
            <v>2012</v>
          </cell>
          <cell r="L483" t="str">
            <v>introduced</v>
          </cell>
        </row>
        <row r="484">
          <cell r="A484" t="str">
            <v>LAAM</v>
          </cell>
          <cell r="B484" t="str">
            <v>F</v>
          </cell>
          <cell r="C484" t="str">
            <v>introduced</v>
          </cell>
          <cell r="D484" t="str">
            <v>Lamium amplexicaule</v>
          </cell>
          <cell r="E484" t="str">
            <v>Lamiaceae</v>
          </cell>
          <cell r="F484" t="str">
            <v>henbit deadnettle</v>
          </cell>
          <cell r="H484" t="str">
            <v>species</v>
          </cell>
          <cell r="I484" t="str">
            <v>Lamium</v>
          </cell>
          <cell r="K484">
            <v>2011</v>
          </cell>
          <cell r="L484" t="str">
            <v>introduced</v>
          </cell>
        </row>
        <row r="485">
          <cell r="A485" t="str">
            <v>LAMA</v>
          </cell>
          <cell r="B485" t="str">
            <v>F</v>
          </cell>
          <cell r="C485" t="str">
            <v>introduced</v>
          </cell>
          <cell r="D485" t="str">
            <v>Lamium maculatum</v>
          </cell>
          <cell r="E485" t="str">
            <v>Lamiaceae</v>
          </cell>
          <cell r="F485" t="str">
            <v>spotted henbit</v>
          </cell>
          <cell r="H485" t="str">
            <v>species</v>
          </cell>
          <cell r="I485" t="str">
            <v>Lamium</v>
          </cell>
          <cell r="K485">
            <v>2011</v>
          </cell>
          <cell r="L485" t="str">
            <v>introduced</v>
          </cell>
        </row>
        <row r="486">
          <cell r="A486" t="str">
            <v>LAPU2</v>
          </cell>
          <cell r="B486" t="str">
            <v>F</v>
          </cell>
          <cell r="C486" t="str">
            <v>introduced</v>
          </cell>
          <cell r="D486" t="str">
            <v>Lamium purpureum</v>
          </cell>
          <cell r="E486" t="str">
            <v>Lamiaceae</v>
          </cell>
          <cell r="F486" t="str">
            <v>purple deadnettle</v>
          </cell>
          <cell r="H486" t="str">
            <v>species</v>
          </cell>
          <cell r="I486" t="str">
            <v>Lamium</v>
          </cell>
          <cell r="K486">
            <v>2011</v>
          </cell>
          <cell r="L486" t="str">
            <v>introduced</v>
          </cell>
        </row>
        <row r="487">
          <cell r="A487" t="str">
            <v>LATHY</v>
          </cell>
          <cell r="B487" t="str">
            <v>F</v>
          </cell>
          <cell r="C487" t="str">
            <v>uncertain</v>
          </cell>
          <cell r="D487" t="str">
            <v>Lathyrus</v>
          </cell>
          <cell r="E487" t="str">
            <v>Fabaceae</v>
          </cell>
          <cell r="F487" t="str">
            <v>pea</v>
          </cell>
          <cell r="H487" t="str">
            <v>genus</v>
          </cell>
          <cell r="I487" t="str">
            <v>Lathyrus</v>
          </cell>
          <cell r="K487">
            <v>2016</v>
          </cell>
          <cell r="L487" t="str">
            <v>N/I</v>
          </cell>
        </row>
        <row r="488">
          <cell r="A488" t="str">
            <v>LAPU3</v>
          </cell>
          <cell r="B488" t="str">
            <v>F</v>
          </cell>
          <cell r="C488" t="str">
            <v>native</v>
          </cell>
          <cell r="D488" t="str">
            <v>Lathyrus pusillus</v>
          </cell>
          <cell r="E488" t="str">
            <v>Fabaceae</v>
          </cell>
          <cell r="F488" t="str">
            <v>tiny pea</v>
          </cell>
          <cell r="H488" t="str">
            <v>species</v>
          </cell>
          <cell r="I488" t="str">
            <v>Lathyrus</v>
          </cell>
          <cell r="K488">
            <v>2013</v>
          </cell>
          <cell r="L488" t="str">
            <v>N</v>
          </cell>
        </row>
        <row r="489">
          <cell r="A489" t="str">
            <v>LEOR</v>
          </cell>
          <cell r="B489" t="str">
            <v>G</v>
          </cell>
          <cell r="C489" t="str">
            <v>native</v>
          </cell>
          <cell r="D489" t="str">
            <v>Leersia oryzoides</v>
          </cell>
          <cell r="E489" t="str">
            <v>Poaceae</v>
          </cell>
          <cell r="F489" t="str">
            <v>rice cutgrass</v>
          </cell>
          <cell r="H489" t="str">
            <v>species</v>
          </cell>
          <cell r="I489" t="str">
            <v>Leersia</v>
          </cell>
          <cell r="K489">
            <v>2011</v>
          </cell>
          <cell r="L489" t="str">
            <v>N</v>
          </cell>
        </row>
        <row r="490">
          <cell r="A490" t="str">
            <v>LEVI2</v>
          </cell>
          <cell r="B490" t="str">
            <v>G</v>
          </cell>
          <cell r="C490" t="str">
            <v>native</v>
          </cell>
          <cell r="D490" t="str">
            <v>Leersia virginica</v>
          </cell>
          <cell r="E490" t="str">
            <v>Poaceae</v>
          </cell>
          <cell r="F490" t="str">
            <v>whitegrass</v>
          </cell>
          <cell r="H490" t="str">
            <v>species</v>
          </cell>
          <cell r="I490" t="str">
            <v>Leersia</v>
          </cell>
          <cell r="K490">
            <v>2016</v>
          </cell>
          <cell r="L490" t="str">
            <v>N</v>
          </cell>
        </row>
        <row r="491">
          <cell r="A491" t="str">
            <v>LECA2</v>
          </cell>
          <cell r="B491" t="str">
            <v>F</v>
          </cell>
          <cell r="C491" t="str">
            <v>introduced</v>
          </cell>
          <cell r="D491" t="str">
            <v>Leonurus cardiaca</v>
          </cell>
          <cell r="E491" t="str">
            <v>Lamiaceae</v>
          </cell>
          <cell r="F491" t="str">
            <v>common motherwort</v>
          </cell>
          <cell r="H491" t="str">
            <v>species</v>
          </cell>
          <cell r="I491" t="str">
            <v>Leonurus</v>
          </cell>
          <cell r="K491">
            <v>2011</v>
          </cell>
          <cell r="L491" t="str">
            <v>introduced</v>
          </cell>
        </row>
        <row r="492">
          <cell r="A492" t="str">
            <v>LEPID</v>
          </cell>
          <cell r="B492" t="str">
            <v>F</v>
          </cell>
          <cell r="C492" t="str">
            <v>uncertain</v>
          </cell>
          <cell r="D492" t="str">
            <v>Lepidium</v>
          </cell>
          <cell r="E492" t="str">
            <v>Brassicaceae</v>
          </cell>
          <cell r="F492" t="str">
            <v>pepperweed</v>
          </cell>
          <cell r="H492" t="str">
            <v>genus</v>
          </cell>
          <cell r="I492" t="str">
            <v>Lepidium</v>
          </cell>
          <cell r="K492">
            <v>2015</v>
          </cell>
          <cell r="L492" t="str">
            <v>N/I</v>
          </cell>
        </row>
        <row r="493">
          <cell r="A493" t="str">
            <v>LECA5</v>
          </cell>
          <cell r="B493" t="str">
            <v>F</v>
          </cell>
          <cell r="C493" t="str">
            <v>introduced</v>
          </cell>
          <cell r="D493" t="str">
            <v>Lepidium campestre</v>
          </cell>
          <cell r="E493" t="str">
            <v>Brassicaceae</v>
          </cell>
          <cell r="F493" t="str">
            <v>field pepperweed</v>
          </cell>
          <cell r="H493" t="str">
            <v>species</v>
          </cell>
          <cell r="I493" t="str">
            <v>Lepidium</v>
          </cell>
          <cell r="K493">
            <v>2011</v>
          </cell>
          <cell r="L493" t="str">
            <v>introduced</v>
          </cell>
        </row>
        <row r="494">
          <cell r="A494" t="str">
            <v>LEVI3</v>
          </cell>
          <cell r="B494" t="str">
            <v>F</v>
          </cell>
          <cell r="C494" t="str">
            <v>native</v>
          </cell>
          <cell r="D494" t="str">
            <v>Lepidium virginicum</v>
          </cell>
          <cell r="E494" t="str">
            <v>Brassicaceae</v>
          </cell>
          <cell r="F494" t="str">
            <v>Virginia pepperweed</v>
          </cell>
          <cell r="H494" t="str">
            <v>species</v>
          </cell>
          <cell r="I494" t="str">
            <v>Lepidium</v>
          </cell>
          <cell r="K494">
            <v>2011</v>
          </cell>
          <cell r="L494" t="str">
            <v>N</v>
          </cell>
        </row>
        <row r="495">
          <cell r="A495" t="str">
            <v>LESPE</v>
          </cell>
          <cell r="B495" t="str">
            <v>F</v>
          </cell>
          <cell r="C495" t="str">
            <v>uncertain</v>
          </cell>
          <cell r="D495" t="str">
            <v>Lespedeza</v>
          </cell>
          <cell r="E495" t="str">
            <v>Fabaceae</v>
          </cell>
          <cell r="F495" t="str">
            <v>lespedeza</v>
          </cell>
          <cell r="H495" t="str">
            <v>genus</v>
          </cell>
          <cell r="I495" t="str">
            <v>Lespedeza</v>
          </cell>
          <cell r="K495">
            <v>2013</v>
          </cell>
          <cell r="L495" t="str">
            <v>N/I</v>
          </cell>
        </row>
        <row r="496">
          <cell r="A496" t="str">
            <v>LEBI2</v>
          </cell>
          <cell r="B496" t="str">
            <v>W</v>
          </cell>
          <cell r="C496" t="str">
            <v>invasive</v>
          </cell>
          <cell r="D496" t="str">
            <v>Lespedeza bicolor</v>
          </cell>
          <cell r="E496" t="str">
            <v>Fabaceae</v>
          </cell>
          <cell r="F496" t="str">
            <v>shrub lespedeza</v>
          </cell>
          <cell r="H496" t="str">
            <v>species</v>
          </cell>
          <cell r="I496" t="str">
            <v>Lespedeza</v>
          </cell>
          <cell r="K496">
            <v>2011</v>
          </cell>
          <cell r="L496" t="str">
            <v>invasive</v>
          </cell>
        </row>
        <row r="497">
          <cell r="A497" t="str">
            <v>LECA8</v>
          </cell>
          <cell r="B497" t="str">
            <v>F</v>
          </cell>
          <cell r="C497" t="str">
            <v>native</v>
          </cell>
          <cell r="D497" t="str">
            <v>Lespedeza capitata</v>
          </cell>
          <cell r="E497" t="str">
            <v>Fabaceae</v>
          </cell>
          <cell r="F497" t="str">
            <v>roundhead lespedeza</v>
          </cell>
          <cell r="H497" t="str">
            <v>species</v>
          </cell>
          <cell r="I497" t="str">
            <v>Lespedeza</v>
          </cell>
          <cell r="K497">
            <v>2011</v>
          </cell>
          <cell r="L497" t="str">
            <v>N</v>
          </cell>
        </row>
        <row r="498">
          <cell r="A498" t="str">
            <v>LECU</v>
          </cell>
          <cell r="B498" t="str">
            <v>F</v>
          </cell>
          <cell r="C498" t="str">
            <v>invasive</v>
          </cell>
          <cell r="D498" t="str">
            <v>Lespedeza cuneata</v>
          </cell>
          <cell r="E498" t="str">
            <v>Fabaceae</v>
          </cell>
          <cell r="F498" t="str">
            <v>sericea lespedeza</v>
          </cell>
          <cell r="H498" t="str">
            <v>species</v>
          </cell>
          <cell r="I498" t="str">
            <v>Lespedeza</v>
          </cell>
          <cell r="K498">
            <v>2011</v>
          </cell>
          <cell r="L498" t="str">
            <v>invasive</v>
          </cell>
        </row>
        <row r="499">
          <cell r="A499" t="str">
            <v>LEHI2</v>
          </cell>
          <cell r="B499" t="str">
            <v>F</v>
          </cell>
          <cell r="C499" t="str">
            <v>native</v>
          </cell>
          <cell r="D499" t="str">
            <v>Lespedeza hirta</v>
          </cell>
          <cell r="E499" t="str">
            <v>Fabaceae</v>
          </cell>
          <cell r="F499" t="str">
            <v>hairy lespedeza</v>
          </cell>
          <cell r="H499" t="str">
            <v>species</v>
          </cell>
          <cell r="I499" t="str">
            <v>Lespedeza</v>
          </cell>
          <cell r="K499">
            <v>2011</v>
          </cell>
          <cell r="L499" t="str">
            <v>N</v>
          </cell>
        </row>
        <row r="500">
          <cell r="A500" t="str">
            <v>LEPR</v>
          </cell>
          <cell r="B500" t="str">
            <v>F</v>
          </cell>
          <cell r="C500" t="str">
            <v>native</v>
          </cell>
          <cell r="D500" t="str">
            <v>Lespedeza procumbens</v>
          </cell>
          <cell r="E500" t="str">
            <v>Fabaceae</v>
          </cell>
          <cell r="F500" t="str">
            <v>trailing lespedeza</v>
          </cell>
          <cell r="H500" t="str">
            <v>species</v>
          </cell>
          <cell r="I500" t="str">
            <v>Lespedeza</v>
          </cell>
          <cell r="K500">
            <v>2011</v>
          </cell>
          <cell r="L500" t="str">
            <v>N</v>
          </cell>
        </row>
        <row r="501">
          <cell r="A501" t="str">
            <v>LERE2</v>
          </cell>
          <cell r="B501" t="str">
            <v>F</v>
          </cell>
          <cell r="C501" t="str">
            <v>native</v>
          </cell>
          <cell r="D501" t="str">
            <v>Lespedeza repens</v>
          </cell>
          <cell r="E501" t="str">
            <v>Fabaceae</v>
          </cell>
          <cell r="F501" t="str">
            <v>creeping lespedeza</v>
          </cell>
          <cell r="H501" t="str">
            <v>species</v>
          </cell>
          <cell r="I501" t="str">
            <v>Lespedeza</v>
          </cell>
          <cell r="K501">
            <v>2012</v>
          </cell>
          <cell r="L501" t="str">
            <v>N</v>
          </cell>
        </row>
        <row r="502">
          <cell r="A502" t="str">
            <v>LEVI6</v>
          </cell>
          <cell r="B502" t="str">
            <v>F</v>
          </cell>
          <cell r="C502" t="str">
            <v>native</v>
          </cell>
          <cell r="D502" t="str">
            <v>Lespedeza violacea</v>
          </cell>
          <cell r="E502" t="str">
            <v>Fabaceae</v>
          </cell>
          <cell r="F502" t="str">
            <v>violet lespedeza</v>
          </cell>
          <cell r="H502" t="str">
            <v>species</v>
          </cell>
          <cell r="I502" t="str">
            <v>Lespedeza</v>
          </cell>
          <cell r="K502">
            <v>2012</v>
          </cell>
          <cell r="L502" t="str">
            <v>N</v>
          </cell>
        </row>
        <row r="503">
          <cell r="A503" t="str">
            <v>LEVI7</v>
          </cell>
          <cell r="B503" t="str">
            <v>F</v>
          </cell>
          <cell r="C503" t="str">
            <v>native</v>
          </cell>
          <cell r="D503" t="str">
            <v>Lespedeza virginica</v>
          </cell>
          <cell r="E503" t="str">
            <v>Fabaceae</v>
          </cell>
          <cell r="F503" t="str">
            <v>slender lespedeza</v>
          </cell>
          <cell r="H503" t="str">
            <v>species</v>
          </cell>
          <cell r="I503" t="str">
            <v>Lespedeza</v>
          </cell>
          <cell r="K503">
            <v>2012</v>
          </cell>
          <cell r="L503" t="str">
            <v>N</v>
          </cell>
        </row>
        <row r="504">
          <cell r="A504" t="str">
            <v>LESU49</v>
          </cell>
          <cell r="B504" t="str">
            <v>F</v>
          </cell>
          <cell r="C504" t="str">
            <v>introduced</v>
          </cell>
          <cell r="D504" t="str">
            <v>Leucanthemum superbum</v>
          </cell>
          <cell r="E504" t="str">
            <v>Asteraceae</v>
          </cell>
          <cell r="F504" t="str">
            <v>shasta daisy</v>
          </cell>
          <cell r="G504" t="str">
            <v>specimen would be state record (unless planted)</v>
          </cell>
          <cell r="H504" t="str">
            <v>species</v>
          </cell>
          <cell r="I504" t="str">
            <v>Leucanthemum</v>
          </cell>
          <cell r="K504">
            <v>2014</v>
          </cell>
          <cell r="L504" t="str">
            <v>introduced</v>
          </cell>
        </row>
        <row r="505">
          <cell r="A505" t="str">
            <v>LEVU</v>
          </cell>
          <cell r="B505" t="str">
            <v>F</v>
          </cell>
          <cell r="C505" t="str">
            <v>introduced</v>
          </cell>
          <cell r="D505" t="str">
            <v>Leucanthemum vulgare</v>
          </cell>
          <cell r="E505" t="str">
            <v>Asteraceae</v>
          </cell>
          <cell r="F505" t="str">
            <v>oxeye daisy</v>
          </cell>
          <cell r="H505" t="str">
            <v>species</v>
          </cell>
          <cell r="I505" t="str">
            <v>Leucanthemum</v>
          </cell>
          <cell r="K505">
            <v>2011</v>
          </cell>
          <cell r="L505" t="str">
            <v>introduced</v>
          </cell>
        </row>
        <row r="506">
          <cell r="A506" t="str">
            <v>LIATR</v>
          </cell>
          <cell r="B506" t="str">
            <v>F</v>
          </cell>
          <cell r="C506" t="str">
            <v>native</v>
          </cell>
          <cell r="D506" t="str">
            <v>Liatris</v>
          </cell>
          <cell r="E506" t="str">
            <v>Asteraceae</v>
          </cell>
          <cell r="F506" t="str">
            <v>blazing star</v>
          </cell>
          <cell r="H506" t="str">
            <v>genus</v>
          </cell>
          <cell r="I506" t="str">
            <v>Liatris</v>
          </cell>
          <cell r="K506">
            <v>2016</v>
          </cell>
          <cell r="L506" t="str">
            <v>N</v>
          </cell>
        </row>
        <row r="507">
          <cell r="A507" t="str">
            <v>LIAS</v>
          </cell>
          <cell r="B507" t="str">
            <v>F</v>
          </cell>
          <cell r="C507" t="str">
            <v>native</v>
          </cell>
          <cell r="D507" t="str">
            <v>Liatris aspera</v>
          </cell>
          <cell r="E507" t="str">
            <v>Asteraceae</v>
          </cell>
          <cell r="F507" t="str">
            <v>tall blazing star</v>
          </cell>
          <cell r="H507" t="str">
            <v>species</v>
          </cell>
          <cell r="I507" t="str">
            <v>Liatris</v>
          </cell>
          <cell r="K507">
            <v>2011</v>
          </cell>
          <cell r="L507" t="str">
            <v>N</v>
          </cell>
        </row>
        <row r="508">
          <cell r="A508" t="str">
            <v>LISP</v>
          </cell>
          <cell r="B508" t="str">
            <v>F</v>
          </cell>
          <cell r="C508" t="str">
            <v>native</v>
          </cell>
          <cell r="D508" t="str">
            <v>Liatris spicata</v>
          </cell>
          <cell r="E508" t="str">
            <v>Asteraceae</v>
          </cell>
          <cell r="F508" t="str">
            <v>dense blazing star</v>
          </cell>
          <cell r="H508" t="str">
            <v>species</v>
          </cell>
          <cell r="I508" t="str">
            <v>Liatris</v>
          </cell>
          <cell r="K508">
            <v>2011</v>
          </cell>
          <cell r="L508" t="str">
            <v>N</v>
          </cell>
        </row>
        <row r="509">
          <cell r="A509" t="str">
            <v>LISQ</v>
          </cell>
          <cell r="B509" t="str">
            <v>F</v>
          </cell>
          <cell r="C509" t="str">
            <v>native</v>
          </cell>
          <cell r="D509" t="str">
            <v>Liatris squarrosa</v>
          </cell>
          <cell r="E509" t="str">
            <v>Asteraceae</v>
          </cell>
          <cell r="F509" t="str">
            <v>scaly blazing star</v>
          </cell>
          <cell r="H509" t="str">
            <v>species</v>
          </cell>
          <cell r="I509" t="str">
            <v>Liatris</v>
          </cell>
          <cell r="K509">
            <v>2016</v>
          </cell>
          <cell r="L509" t="str">
            <v>N</v>
          </cell>
        </row>
        <row r="510">
          <cell r="A510" t="str">
            <v>LIVU2</v>
          </cell>
          <cell r="B510" t="str">
            <v>F</v>
          </cell>
          <cell r="C510" t="str">
            <v>introduced</v>
          </cell>
          <cell r="D510" t="str">
            <v>Linaria vulgaris</v>
          </cell>
          <cell r="E510" t="str">
            <v>Plantaginaceae</v>
          </cell>
          <cell r="F510" t="str">
            <v>butter and eggs</v>
          </cell>
          <cell r="H510" t="str">
            <v>species</v>
          </cell>
          <cell r="I510" t="str">
            <v>Linaria</v>
          </cell>
          <cell r="K510">
            <v>2011</v>
          </cell>
          <cell r="L510" t="str">
            <v>introduced</v>
          </cell>
        </row>
        <row r="511">
          <cell r="A511" t="str">
            <v>LIFL</v>
          </cell>
          <cell r="B511" t="str">
            <v>F</v>
          </cell>
          <cell r="C511" t="str">
            <v>native</v>
          </cell>
          <cell r="D511" t="str">
            <v>Linum floridanum</v>
          </cell>
          <cell r="E511" t="str">
            <v>Linaceae</v>
          </cell>
          <cell r="F511" t="str">
            <v>Florida yellow flax</v>
          </cell>
          <cell r="H511" t="str">
            <v>species</v>
          </cell>
          <cell r="I511" t="str">
            <v>Linum</v>
          </cell>
          <cell r="K511">
            <v>2014</v>
          </cell>
          <cell r="L511" t="str">
            <v>N</v>
          </cell>
        </row>
        <row r="512">
          <cell r="A512" t="str">
            <v>LILI3</v>
          </cell>
          <cell r="B512" t="str">
            <v>F</v>
          </cell>
          <cell r="C512" t="str">
            <v>native</v>
          </cell>
          <cell r="D512" t="str">
            <v>Liparis liliifolia</v>
          </cell>
          <cell r="E512" t="str">
            <v>Orchidaceae</v>
          </cell>
          <cell r="F512" t="str">
            <v>brown widelip orchid</v>
          </cell>
          <cell r="G512" t="str">
            <v>orchid surveys</v>
          </cell>
          <cell r="H512" t="str">
            <v>species</v>
          </cell>
          <cell r="I512" t="str">
            <v>Liparis</v>
          </cell>
          <cell r="K512">
            <v>2019</v>
          </cell>
          <cell r="L512" t="str">
            <v>N</v>
          </cell>
        </row>
        <row r="513">
          <cell r="A513" t="str">
            <v>LITU</v>
          </cell>
          <cell r="B513" t="str">
            <v>W</v>
          </cell>
          <cell r="C513" t="str">
            <v>native</v>
          </cell>
          <cell r="D513" t="str">
            <v>Liriodendron tulipifera</v>
          </cell>
          <cell r="E513" t="str">
            <v>Magnoliaceae</v>
          </cell>
          <cell r="F513" t="str">
            <v>tuliptree</v>
          </cell>
          <cell r="H513" t="str">
            <v>species</v>
          </cell>
          <cell r="I513" t="str">
            <v>Liriodendron</v>
          </cell>
          <cell r="K513">
            <v>2011</v>
          </cell>
          <cell r="L513" t="str">
            <v>N</v>
          </cell>
        </row>
        <row r="514">
          <cell r="A514" t="str">
            <v>LOBEL</v>
          </cell>
          <cell r="B514" t="str">
            <v>F</v>
          </cell>
          <cell r="C514" t="str">
            <v>native</v>
          </cell>
          <cell r="D514" t="str">
            <v>Lobelia</v>
          </cell>
          <cell r="E514" t="str">
            <v>Campanulaceae</v>
          </cell>
          <cell r="F514" t="str">
            <v>lobelia</v>
          </cell>
          <cell r="H514" t="str">
            <v>genus</v>
          </cell>
          <cell r="I514" t="str">
            <v>Lobelia</v>
          </cell>
          <cell r="K514">
            <v>2012</v>
          </cell>
          <cell r="L514" t="str">
            <v>N</v>
          </cell>
        </row>
        <row r="515">
          <cell r="A515" t="str">
            <v>LOIN</v>
          </cell>
          <cell r="B515" t="str">
            <v>F</v>
          </cell>
          <cell r="C515" t="str">
            <v>native</v>
          </cell>
          <cell r="D515" t="str">
            <v>Lobelia inflata</v>
          </cell>
          <cell r="E515" t="str">
            <v>Campanulaceae</v>
          </cell>
          <cell r="F515" t="str">
            <v>Indian-tobacco</v>
          </cell>
          <cell r="H515" t="str">
            <v>species</v>
          </cell>
          <cell r="I515" t="str">
            <v>Lobelia</v>
          </cell>
          <cell r="K515">
            <v>2011</v>
          </cell>
          <cell r="L515" t="str">
            <v>N</v>
          </cell>
        </row>
        <row r="516">
          <cell r="A516" t="str">
            <v>LOPU</v>
          </cell>
          <cell r="B516" t="str">
            <v>F</v>
          </cell>
          <cell r="C516" t="str">
            <v>native</v>
          </cell>
          <cell r="D516" t="str">
            <v>Lobelia puberula</v>
          </cell>
          <cell r="E516" t="str">
            <v>Campanulaceae</v>
          </cell>
          <cell r="F516" t="str">
            <v>downy lobelia</v>
          </cell>
          <cell r="H516" t="str">
            <v>species</v>
          </cell>
          <cell r="I516" t="str">
            <v>Lobelia</v>
          </cell>
          <cell r="K516">
            <v>2012</v>
          </cell>
          <cell r="L516" t="str">
            <v>N</v>
          </cell>
        </row>
        <row r="517">
          <cell r="A517" t="str">
            <v>LOAR10</v>
          </cell>
          <cell r="B517" t="str">
            <v>G</v>
          </cell>
          <cell r="C517" t="str">
            <v>introduced</v>
          </cell>
          <cell r="D517" t="str">
            <v>Lolium arundinaceum</v>
          </cell>
          <cell r="E517" t="str">
            <v>Poaceae</v>
          </cell>
          <cell r="F517" t="str">
            <v>tall fescue</v>
          </cell>
          <cell r="G517" t="str">
            <v>Also in as SCAR7 (needs to be merged in all data, then LOAR10 removed)</v>
          </cell>
          <cell r="H517" t="str">
            <v>species</v>
          </cell>
          <cell r="I517" t="str">
            <v>Lolium</v>
          </cell>
          <cell r="J517" t="str">
            <v>SCAR7</v>
          </cell>
          <cell r="K517">
            <v>2011</v>
          </cell>
          <cell r="L517" t="str">
            <v>introduced</v>
          </cell>
        </row>
        <row r="518">
          <cell r="A518" t="str">
            <v>LOPE</v>
          </cell>
          <cell r="B518" t="str">
            <v>G</v>
          </cell>
          <cell r="C518" t="str">
            <v>introduced</v>
          </cell>
          <cell r="D518" t="str">
            <v>Lolium perenne</v>
          </cell>
          <cell r="E518" t="str">
            <v>Poaceae</v>
          </cell>
          <cell r="F518" t="str">
            <v>perennial ryegrass</v>
          </cell>
          <cell r="H518" t="str">
            <v>species</v>
          </cell>
          <cell r="I518" t="str">
            <v>Lolium</v>
          </cell>
          <cell r="K518">
            <v>2012</v>
          </cell>
          <cell r="L518" t="str">
            <v>introduced</v>
          </cell>
        </row>
        <row r="519">
          <cell r="A519" t="str">
            <v>LOPEA</v>
          </cell>
          <cell r="B519" t="str">
            <v>G</v>
          </cell>
          <cell r="C519" t="str">
            <v>introduced</v>
          </cell>
          <cell r="D519" t="str">
            <v>Lolium perenne var. aristatum</v>
          </cell>
          <cell r="E519" t="str">
            <v>Poaceae</v>
          </cell>
          <cell r="F519" t="str">
            <v>Italian ryegrass</v>
          </cell>
          <cell r="G519" t="str">
            <v>LOPEM2 Lolium perenne ssp. multiflorum in USDA NRCS</v>
          </cell>
          <cell r="H519" t="str">
            <v>variety</v>
          </cell>
          <cell r="I519" t="str">
            <v>Lolium</v>
          </cell>
          <cell r="J519" t="str">
            <v>LOPEM2</v>
          </cell>
          <cell r="K519">
            <v>2011</v>
          </cell>
          <cell r="L519" t="str">
            <v>introduced</v>
          </cell>
        </row>
        <row r="520">
          <cell r="A520" t="str">
            <v>LOPR7</v>
          </cell>
          <cell r="B520" t="str">
            <v>G</v>
          </cell>
          <cell r="C520" t="str">
            <v>introduced</v>
          </cell>
          <cell r="D520" t="str">
            <v>Lolium pratense</v>
          </cell>
          <cell r="E520" t="str">
            <v>Poaceae</v>
          </cell>
          <cell r="F520" t="str">
            <v>meadow fescue</v>
          </cell>
          <cell r="G520" t="str">
            <v>SCPR4 Schedonorus pratensis in USDA NRCS</v>
          </cell>
          <cell r="H520" t="str">
            <v>species</v>
          </cell>
          <cell r="I520" t="str">
            <v>Lolium</v>
          </cell>
          <cell r="J520" t="str">
            <v>SCPR4</v>
          </cell>
          <cell r="K520">
            <v>2011</v>
          </cell>
          <cell r="L520" t="str">
            <v>introduced</v>
          </cell>
        </row>
        <row r="521">
          <cell r="A521" t="str">
            <v>LONIC</v>
          </cell>
          <cell r="B521" t="str">
            <v>W</v>
          </cell>
          <cell r="C521" t="str">
            <v>uncertain</v>
          </cell>
          <cell r="D521" t="str">
            <v>Lonicera</v>
          </cell>
          <cell r="E521" t="str">
            <v>Caprifoliaceae</v>
          </cell>
          <cell r="F521" t="str">
            <v>honeysuckle</v>
          </cell>
          <cell r="H521" t="str">
            <v>genus</v>
          </cell>
          <cell r="I521" t="str">
            <v>Lonicera</v>
          </cell>
          <cell r="K521">
            <v>2012</v>
          </cell>
          <cell r="L521" t="str">
            <v>N/I</v>
          </cell>
        </row>
        <row r="522">
          <cell r="A522" t="str">
            <v>LOJA</v>
          </cell>
          <cell r="B522" t="str">
            <v>W</v>
          </cell>
          <cell r="C522" t="str">
            <v>invasive</v>
          </cell>
          <cell r="D522" t="str">
            <v>Lonicera japonica</v>
          </cell>
          <cell r="E522" t="str">
            <v>Caprifoliaceae</v>
          </cell>
          <cell r="F522" t="str">
            <v>Japanese honeysuckle</v>
          </cell>
          <cell r="H522" t="str">
            <v>species</v>
          </cell>
          <cell r="I522" t="str">
            <v>Lonicera</v>
          </cell>
          <cell r="K522">
            <v>2011</v>
          </cell>
          <cell r="L522" t="str">
            <v>invasive</v>
          </cell>
        </row>
        <row r="523">
          <cell r="A523" t="str">
            <v>LOMA6</v>
          </cell>
          <cell r="B523" t="str">
            <v>W</v>
          </cell>
          <cell r="C523" t="str">
            <v>invasive</v>
          </cell>
          <cell r="D523" t="str">
            <v>Lonicera maackii</v>
          </cell>
          <cell r="E523" t="str">
            <v>Caprifoliaceae</v>
          </cell>
          <cell r="F523" t="str">
            <v>Amur honeysuckle</v>
          </cell>
          <cell r="H523" t="str">
            <v>species</v>
          </cell>
          <cell r="I523" t="str">
            <v>Lonicera</v>
          </cell>
          <cell r="K523">
            <v>2011</v>
          </cell>
          <cell r="L523" t="str">
            <v>introduced</v>
          </cell>
        </row>
        <row r="524">
          <cell r="A524" t="str">
            <v>LOCO6</v>
          </cell>
          <cell r="B524" t="str">
            <v>F</v>
          </cell>
          <cell r="C524" t="str">
            <v>introduced</v>
          </cell>
          <cell r="D524" t="str">
            <v>Lotus corniculatus</v>
          </cell>
          <cell r="E524" t="str">
            <v>Fabaceae</v>
          </cell>
          <cell r="F524" t="str">
            <v xml:space="preserve">bird's-foot trefoil </v>
          </cell>
          <cell r="H524" t="str">
            <v>species</v>
          </cell>
          <cell r="I524" t="str">
            <v>Lotus</v>
          </cell>
          <cell r="K524">
            <v>2018</v>
          </cell>
        </row>
        <row r="525">
          <cell r="A525" t="str">
            <v>LUPA</v>
          </cell>
          <cell r="B525" t="str">
            <v>F</v>
          </cell>
          <cell r="C525" t="str">
            <v>native</v>
          </cell>
          <cell r="D525" t="str">
            <v>Ludwigia palustris</v>
          </cell>
          <cell r="E525" t="str">
            <v>Onagraceae</v>
          </cell>
          <cell r="F525" t="str">
            <v>marsh seedbox</v>
          </cell>
          <cell r="H525" t="str">
            <v>species</v>
          </cell>
          <cell r="I525" t="str">
            <v>Ludwigia</v>
          </cell>
          <cell r="K525">
            <v>2016</v>
          </cell>
          <cell r="L525" t="str">
            <v>N</v>
          </cell>
        </row>
        <row r="526">
          <cell r="A526" t="str">
            <v>LYCHN</v>
          </cell>
          <cell r="B526" t="str">
            <v>F</v>
          </cell>
          <cell r="C526" t="str">
            <v>uncertain</v>
          </cell>
          <cell r="D526" t="str">
            <v>Lychnis</v>
          </cell>
          <cell r="E526" t="str">
            <v>Caryophyllaceae</v>
          </cell>
          <cell r="F526" t="str">
            <v>campion</v>
          </cell>
          <cell r="H526" t="str">
            <v>genus</v>
          </cell>
          <cell r="I526" t="str">
            <v>Lychnis</v>
          </cell>
          <cell r="K526">
            <v>2016</v>
          </cell>
          <cell r="L526" t="str">
            <v>N/I</v>
          </cell>
        </row>
        <row r="527">
          <cell r="A527" t="str">
            <v>LYCL</v>
          </cell>
          <cell r="B527" t="str">
            <v>F</v>
          </cell>
          <cell r="C527" t="str">
            <v>native</v>
          </cell>
          <cell r="D527" t="str">
            <v>Lycopodium clavatum</v>
          </cell>
          <cell r="E527" t="str">
            <v>Lycopodiaceae</v>
          </cell>
          <cell r="F527" t="str">
            <v>running clubmoss</v>
          </cell>
          <cell r="H527" t="str">
            <v>species</v>
          </cell>
          <cell r="I527" t="str">
            <v>Lycopodium</v>
          </cell>
          <cell r="K527">
            <v>2011</v>
          </cell>
          <cell r="L527" t="str">
            <v>N</v>
          </cell>
        </row>
        <row r="528">
          <cell r="A528" t="str">
            <v>LYDE</v>
          </cell>
          <cell r="B528" t="str">
            <v>F</v>
          </cell>
          <cell r="C528" t="str">
            <v>native</v>
          </cell>
          <cell r="D528" t="str">
            <v>Lycopodium dendroideum</v>
          </cell>
          <cell r="E528" t="str">
            <v>Lycopodiaceae</v>
          </cell>
          <cell r="F528" t="str">
            <v>tree groundpine</v>
          </cell>
          <cell r="H528" t="str">
            <v>species</v>
          </cell>
          <cell r="I528" t="str">
            <v>Lycopodium</v>
          </cell>
          <cell r="K528">
            <v>2012</v>
          </cell>
          <cell r="L528" t="str">
            <v>N</v>
          </cell>
        </row>
        <row r="529">
          <cell r="A529" t="str">
            <v>LYCOP4</v>
          </cell>
          <cell r="B529" t="str">
            <v>F</v>
          </cell>
          <cell r="C529" t="str">
            <v>uncertain</v>
          </cell>
          <cell r="D529" t="str">
            <v>Lycopus</v>
          </cell>
          <cell r="E529" t="str">
            <v>Lamiaceae</v>
          </cell>
          <cell r="F529" t="str">
            <v>waterhorehound</v>
          </cell>
          <cell r="H529" t="str">
            <v>species</v>
          </cell>
          <cell r="I529" t="str">
            <v>Lycopus</v>
          </cell>
          <cell r="K529">
            <v>2018</v>
          </cell>
          <cell r="L529" t="str">
            <v>N</v>
          </cell>
        </row>
        <row r="530">
          <cell r="A530" t="str">
            <v>LYAM</v>
          </cell>
          <cell r="B530" t="str">
            <v>F</v>
          </cell>
          <cell r="C530" t="str">
            <v>native</v>
          </cell>
          <cell r="D530" t="str">
            <v>Lycopus americanus</v>
          </cell>
          <cell r="E530" t="str">
            <v>Lamiaceae</v>
          </cell>
          <cell r="F530" t="str">
            <v>American water horehound</v>
          </cell>
          <cell r="H530" t="str">
            <v>species</v>
          </cell>
          <cell r="I530" t="str">
            <v>Lycopus</v>
          </cell>
          <cell r="K530">
            <v>2012</v>
          </cell>
          <cell r="L530" t="str">
            <v>N</v>
          </cell>
        </row>
        <row r="531">
          <cell r="A531" t="str">
            <v>LYUN</v>
          </cell>
          <cell r="B531" t="str">
            <v>F</v>
          </cell>
          <cell r="C531" t="str">
            <v>native</v>
          </cell>
          <cell r="D531" t="str">
            <v>Lycopus uniflorus</v>
          </cell>
          <cell r="E531" t="str">
            <v>Lamiaceae</v>
          </cell>
          <cell r="F531" t="str">
            <v>northern bugleweed</v>
          </cell>
          <cell r="H531" t="str">
            <v>species</v>
          </cell>
          <cell r="I531" t="str">
            <v>Lycopus</v>
          </cell>
          <cell r="K531">
            <v>2014</v>
          </cell>
          <cell r="L531" t="str">
            <v>N</v>
          </cell>
        </row>
        <row r="532">
          <cell r="A532" t="str">
            <v>LYVI4</v>
          </cell>
          <cell r="B532" t="str">
            <v>F</v>
          </cell>
          <cell r="C532" t="str">
            <v>native</v>
          </cell>
          <cell r="D532" t="str">
            <v>Lycopus virginicus</v>
          </cell>
          <cell r="E532" t="str">
            <v xml:space="preserve">Lamiaceae </v>
          </cell>
          <cell r="F532" t="str">
            <v>Virginia water horehound</v>
          </cell>
          <cell r="H532" t="str">
            <v>species</v>
          </cell>
          <cell r="I532" t="str">
            <v>Lycopus</v>
          </cell>
          <cell r="K532">
            <v>2018</v>
          </cell>
          <cell r="L532" t="str">
            <v>N</v>
          </cell>
        </row>
        <row r="533">
          <cell r="A533" t="str">
            <v>LYQU2</v>
          </cell>
          <cell r="B533" t="str">
            <v>F</v>
          </cell>
          <cell r="C533" t="str">
            <v>native</v>
          </cell>
          <cell r="D533" t="str">
            <v>Lysimachia quadrifolia</v>
          </cell>
          <cell r="E533" t="str">
            <v>Primulaceae</v>
          </cell>
          <cell r="F533" t="str">
            <v>whorled yellow loosestrife</v>
          </cell>
          <cell r="H533" t="str">
            <v>species</v>
          </cell>
          <cell r="I533" t="str">
            <v>Lysimachia</v>
          </cell>
          <cell r="K533">
            <v>2011</v>
          </cell>
          <cell r="L533" t="str">
            <v>N</v>
          </cell>
        </row>
        <row r="534">
          <cell r="A534" t="str">
            <v>MAPO</v>
          </cell>
          <cell r="B534" t="str">
            <v>W</v>
          </cell>
          <cell r="C534" t="str">
            <v>introduced</v>
          </cell>
          <cell r="D534" t="str">
            <v>Maclura pomifera</v>
          </cell>
          <cell r="E534" t="str">
            <v>Moraceae</v>
          </cell>
          <cell r="F534" t="str">
            <v>Osage-orange</v>
          </cell>
          <cell r="H534" t="str">
            <v>species</v>
          </cell>
          <cell r="I534" t="str">
            <v>Maclura</v>
          </cell>
          <cell r="K534">
            <v>2014</v>
          </cell>
          <cell r="L534" t="str">
            <v>US</v>
          </cell>
        </row>
        <row r="535">
          <cell r="A535" t="str">
            <v>MALUS</v>
          </cell>
          <cell r="B535" t="str">
            <v>W</v>
          </cell>
          <cell r="C535" t="str">
            <v>uncertain</v>
          </cell>
          <cell r="D535" t="str">
            <v>Malus</v>
          </cell>
          <cell r="E535" t="str">
            <v>Rosaceae</v>
          </cell>
          <cell r="F535" t="str">
            <v>apple</v>
          </cell>
          <cell r="H535" t="str">
            <v>genus</v>
          </cell>
          <cell r="I535" t="str">
            <v>Malus</v>
          </cell>
          <cell r="K535">
            <v>2012</v>
          </cell>
          <cell r="L535" t="str">
            <v>N/I</v>
          </cell>
        </row>
        <row r="536">
          <cell r="A536" t="str">
            <v>MACO5</v>
          </cell>
          <cell r="B536" t="str">
            <v>W</v>
          </cell>
          <cell r="C536" t="str">
            <v>native</v>
          </cell>
          <cell r="D536" t="str">
            <v>Malus coronaria</v>
          </cell>
          <cell r="E536" t="str">
            <v>Rosaceae</v>
          </cell>
          <cell r="F536" t="str">
            <v>sweet crab apple</v>
          </cell>
          <cell r="H536" t="str">
            <v>species</v>
          </cell>
          <cell r="I536" t="str">
            <v>Malus</v>
          </cell>
          <cell r="K536">
            <v>2012</v>
          </cell>
          <cell r="L536" t="str">
            <v>N</v>
          </cell>
        </row>
        <row r="537">
          <cell r="A537" t="str">
            <v>MAFU</v>
          </cell>
          <cell r="B537" t="str">
            <v>W</v>
          </cell>
          <cell r="C537" t="str">
            <v>introduced</v>
          </cell>
          <cell r="D537" t="str">
            <v>Malus fusca</v>
          </cell>
          <cell r="E537" t="str">
            <v>Rosaceae</v>
          </cell>
          <cell r="F537" t="str">
            <v>Oregon crab apple</v>
          </cell>
          <cell r="G537" t="str">
            <v>specimen would be state record (unless planted)</v>
          </cell>
          <cell r="H537" t="str">
            <v>species</v>
          </cell>
          <cell r="I537" t="str">
            <v>Malus</v>
          </cell>
          <cell r="K537">
            <v>2011</v>
          </cell>
          <cell r="L537" t="str">
            <v>US</v>
          </cell>
        </row>
        <row r="538">
          <cell r="A538" t="str">
            <v>MAVU</v>
          </cell>
          <cell r="B538" t="str">
            <v>F</v>
          </cell>
          <cell r="C538" t="str">
            <v>introduced</v>
          </cell>
          <cell r="D538" t="str">
            <v>Marrubium vulgare</v>
          </cell>
          <cell r="E538" t="str">
            <v>Lamiaceae</v>
          </cell>
          <cell r="F538" t="str">
            <v>common horehound</v>
          </cell>
          <cell r="H538" t="str">
            <v>species</v>
          </cell>
          <cell r="I538" t="str">
            <v>Marrubium</v>
          </cell>
          <cell r="K538">
            <v>2013</v>
          </cell>
          <cell r="L538" t="str">
            <v>introduced</v>
          </cell>
        </row>
        <row r="539">
          <cell r="A539" t="str">
            <v>MEVI</v>
          </cell>
          <cell r="B539" t="str">
            <v>F</v>
          </cell>
          <cell r="C539" t="str">
            <v>native</v>
          </cell>
          <cell r="D539" t="str">
            <v>Medeola virginiana</v>
          </cell>
          <cell r="E539" t="str">
            <v>Liliaceae</v>
          </cell>
          <cell r="F539" t="str">
            <v>Indian cucumber</v>
          </cell>
          <cell r="H539" t="str">
            <v>species</v>
          </cell>
          <cell r="I539" t="str">
            <v>Medeola</v>
          </cell>
          <cell r="K539">
            <v>2012</v>
          </cell>
          <cell r="L539" t="str">
            <v>N</v>
          </cell>
        </row>
        <row r="540">
          <cell r="A540" t="str">
            <v>MELU</v>
          </cell>
          <cell r="B540" t="str">
            <v>F</v>
          </cell>
          <cell r="C540" t="str">
            <v>introduced</v>
          </cell>
          <cell r="D540" t="str">
            <v>Medicago lupulina</v>
          </cell>
          <cell r="E540" t="str">
            <v>Fabaceae</v>
          </cell>
          <cell r="F540" t="str">
            <v>black medick</v>
          </cell>
          <cell r="H540" t="str">
            <v>species</v>
          </cell>
          <cell r="I540" t="str">
            <v>Medicago</v>
          </cell>
          <cell r="K540">
            <v>2011</v>
          </cell>
          <cell r="L540" t="str">
            <v>introduced</v>
          </cell>
        </row>
        <row r="541">
          <cell r="A541" t="str">
            <v>MESA</v>
          </cell>
          <cell r="B541" t="str">
            <v>F</v>
          </cell>
          <cell r="C541" t="str">
            <v>introduced</v>
          </cell>
          <cell r="D541" t="str">
            <v>Medicago sativa</v>
          </cell>
          <cell r="E541" t="str">
            <v>Fabaceae</v>
          </cell>
          <cell r="F541" t="str">
            <v>alfalfa</v>
          </cell>
          <cell r="H541" t="str">
            <v>species</v>
          </cell>
          <cell r="I541" t="str">
            <v>Medicago</v>
          </cell>
          <cell r="K541">
            <v>2011</v>
          </cell>
          <cell r="L541" t="str">
            <v>introduced</v>
          </cell>
        </row>
        <row r="542">
          <cell r="A542" t="str">
            <v>MELIL</v>
          </cell>
          <cell r="B542" t="str">
            <v>F</v>
          </cell>
          <cell r="C542" t="str">
            <v>introduced</v>
          </cell>
          <cell r="D542" t="str">
            <v>Melilotus</v>
          </cell>
          <cell r="E542" t="str">
            <v>Fabaceae</v>
          </cell>
          <cell r="F542" t="str">
            <v>sweetclover</v>
          </cell>
          <cell r="G542" t="str">
            <v>first recorded in demo plots</v>
          </cell>
          <cell r="H542" t="str">
            <v>genus</v>
          </cell>
          <cell r="I542" t="str">
            <v>Melilotus</v>
          </cell>
          <cell r="K542">
            <v>2017</v>
          </cell>
          <cell r="L542" t="str">
            <v>introduced</v>
          </cell>
        </row>
        <row r="543">
          <cell r="A543" t="str">
            <v>MEOF</v>
          </cell>
          <cell r="B543" t="str">
            <v>F</v>
          </cell>
          <cell r="C543" t="str">
            <v>introduced</v>
          </cell>
          <cell r="D543" t="str">
            <v>Melilotus officinalis</v>
          </cell>
          <cell r="E543" t="str">
            <v>Fabaceae</v>
          </cell>
          <cell r="F543" t="str">
            <v>sweetclover</v>
          </cell>
          <cell r="H543" t="str">
            <v>species</v>
          </cell>
          <cell r="I543" t="str">
            <v>Melilotus</v>
          </cell>
          <cell r="K543">
            <v>2011</v>
          </cell>
          <cell r="L543" t="str">
            <v>introduced</v>
          </cell>
        </row>
        <row r="544">
          <cell r="A544" t="str">
            <v>MEOF2</v>
          </cell>
          <cell r="B544" t="str">
            <v>F</v>
          </cell>
          <cell r="C544" t="str">
            <v>introduced</v>
          </cell>
          <cell r="D544" t="str">
            <v>Melissa officinalis</v>
          </cell>
          <cell r="E544" t="str">
            <v>Lamiaceae</v>
          </cell>
          <cell r="F544" t="str">
            <v>common balm</v>
          </cell>
          <cell r="H544" t="str">
            <v>species</v>
          </cell>
          <cell r="I544" t="str">
            <v>Melissa</v>
          </cell>
          <cell r="K544">
            <v>2014</v>
          </cell>
          <cell r="L544" t="str">
            <v>introduced</v>
          </cell>
        </row>
        <row r="545">
          <cell r="A545" t="str">
            <v>MECA3</v>
          </cell>
          <cell r="B545" t="str">
            <v>F</v>
          </cell>
          <cell r="C545" t="str">
            <v>native</v>
          </cell>
          <cell r="D545" t="str">
            <v>Menispermum canadense</v>
          </cell>
          <cell r="E545" t="str">
            <v>Menispermaceae</v>
          </cell>
          <cell r="F545" t="str">
            <v>common moonseed</v>
          </cell>
          <cell r="H545" t="str">
            <v>species</v>
          </cell>
          <cell r="I545" t="str">
            <v>Menispermum </v>
          </cell>
          <cell r="K545">
            <v>2019</v>
          </cell>
          <cell r="L545" t="str">
            <v>N</v>
          </cell>
        </row>
        <row r="546">
          <cell r="A546" t="str">
            <v>MECA7</v>
          </cell>
          <cell r="B546" t="str">
            <v>F</v>
          </cell>
          <cell r="C546" t="str">
            <v>native</v>
          </cell>
          <cell r="D546" t="str">
            <v>Mentha canadensis</v>
          </cell>
          <cell r="E546" t="str">
            <v>Lamiaceae</v>
          </cell>
          <cell r="F546" t="str">
            <v>wild mint</v>
          </cell>
          <cell r="G546" t="str">
            <v>MEAR4 Mentha arvensis in USDA NRCS</v>
          </cell>
          <cell r="H546" t="str">
            <v>species</v>
          </cell>
          <cell r="I546" t="str">
            <v>Mentha</v>
          </cell>
          <cell r="J546" t="str">
            <v>MEAR4</v>
          </cell>
          <cell r="K546">
            <v>2011</v>
          </cell>
          <cell r="L546" t="str">
            <v>N</v>
          </cell>
        </row>
        <row r="547">
          <cell r="A547" t="str">
            <v>MIVI</v>
          </cell>
          <cell r="B547" t="str">
            <v>G</v>
          </cell>
          <cell r="C547" t="str">
            <v>invasive</v>
          </cell>
          <cell r="D547" t="str">
            <v>Microstegium vimineum</v>
          </cell>
          <cell r="E547" t="str">
            <v>Poaceae</v>
          </cell>
          <cell r="F547" t="str">
            <v>Nepalese browntop</v>
          </cell>
          <cell r="H547" t="str">
            <v>species</v>
          </cell>
          <cell r="I547" t="str">
            <v>Microstegium</v>
          </cell>
          <cell r="K547">
            <v>2011</v>
          </cell>
          <cell r="L547" t="str">
            <v>invasive</v>
          </cell>
        </row>
        <row r="548">
          <cell r="A548" t="str">
            <v>MIPE8</v>
          </cell>
          <cell r="B548" t="str">
            <v>F</v>
          </cell>
          <cell r="C548" t="str">
            <v>introduced</v>
          </cell>
          <cell r="D548" t="str">
            <v>Microthlaspi perfoliatum</v>
          </cell>
          <cell r="E548" t="str">
            <v>Brassicaceae</v>
          </cell>
          <cell r="F548" t="str">
            <v>claspleaf pennycress</v>
          </cell>
          <cell r="H548" t="str">
            <v>species</v>
          </cell>
          <cell r="I548" t="str">
            <v>Microthlaspi</v>
          </cell>
          <cell r="K548">
            <v>2011</v>
          </cell>
          <cell r="L548" t="str">
            <v>introduced</v>
          </cell>
        </row>
        <row r="549">
          <cell r="A549" t="str">
            <v>MIMI22</v>
          </cell>
          <cell r="B549" t="str">
            <v>G</v>
          </cell>
          <cell r="C549" t="str">
            <v>native</v>
          </cell>
          <cell r="D549" t="str">
            <v>Mimosa microphylla</v>
          </cell>
          <cell r="E549" t="str">
            <v>Fabaceae</v>
          </cell>
          <cell r="F549" t="str">
            <v>littleleaf sensitive-briar</v>
          </cell>
          <cell r="H549" t="str">
            <v>species</v>
          </cell>
          <cell r="I549" t="str">
            <v>Mimosa</v>
          </cell>
          <cell r="K549">
            <v>2013</v>
          </cell>
          <cell r="L549" t="str">
            <v>N</v>
          </cell>
        </row>
        <row r="550">
          <cell r="A550" t="str">
            <v>MIRI</v>
          </cell>
          <cell r="B550" t="str">
            <v>F</v>
          </cell>
          <cell r="C550" t="str">
            <v>native</v>
          </cell>
          <cell r="D550" t="str">
            <v>Mimulus ringens</v>
          </cell>
          <cell r="E550" t="str">
            <v xml:space="preserve">Scrophulariaceae </v>
          </cell>
          <cell r="F550" t="str">
            <v>Allegheny monkeyflower</v>
          </cell>
          <cell r="H550" t="str">
            <v>species</v>
          </cell>
          <cell r="I550" t="str">
            <v>Mimulus</v>
          </cell>
          <cell r="K550">
            <v>2018</v>
          </cell>
          <cell r="L550" t="str">
            <v>N</v>
          </cell>
        </row>
        <row r="551">
          <cell r="A551" t="str">
            <v>MINUA</v>
          </cell>
          <cell r="B551" t="str">
            <v>F</v>
          </cell>
          <cell r="C551" t="str">
            <v>native</v>
          </cell>
          <cell r="D551" t="str">
            <v>Minuartia</v>
          </cell>
          <cell r="E551" t="str">
            <v>Caryophyllaceae</v>
          </cell>
          <cell r="F551" t="str">
            <v>stitchwort</v>
          </cell>
          <cell r="H551" t="str">
            <v>genus</v>
          </cell>
          <cell r="I551" t="str">
            <v>Minuartia</v>
          </cell>
          <cell r="K551">
            <v>2016</v>
          </cell>
          <cell r="L551" t="str">
            <v>N</v>
          </cell>
        </row>
        <row r="552">
          <cell r="A552" t="str">
            <v>MOVE</v>
          </cell>
          <cell r="B552" t="str">
            <v>F</v>
          </cell>
          <cell r="C552" t="str">
            <v>introduced</v>
          </cell>
          <cell r="D552" t="str">
            <v>Mollugo verticillata</v>
          </cell>
          <cell r="E552" t="str">
            <v>Molluginaceae</v>
          </cell>
          <cell r="F552" t="str">
            <v>green carpetweed</v>
          </cell>
          <cell r="H552" t="str">
            <v>species</v>
          </cell>
          <cell r="I552" t="str">
            <v>Mollugo</v>
          </cell>
          <cell r="K552">
            <v>2012</v>
          </cell>
          <cell r="L552" t="str">
            <v>introduced</v>
          </cell>
        </row>
        <row r="553">
          <cell r="A553" t="str">
            <v>MONAR</v>
          </cell>
          <cell r="B553" t="str">
            <v>F</v>
          </cell>
          <cell r="C553" t="str">
            <v>native</v>
          </cell>
          <cell r="D553" t="str">
            <v>Monarda</v>
          </cell>
          <cell r="E553" t="str">
            <v>Lamiaceae</v>
          </cell>
          <cell r="F553" t="str">
            <v>beebalm</v>
          </cell>
          <cell r="H553" t="str">
            <v>genus</v>
          </cell>
          <cell r="I553" t="str">
            <v>Monarda</v>
          </cell>
          <cell r="K553">
            <v>2012</v>
          </cell>
          <cell r="L553" t="str">
            <v>N</v>
          </cell>
        </row>
        <row r="554">
          <cell r="A554" t="str">
            <v>MOCL</v>
          </cell>
          <cell r="B554" t="str">
            <v>F</v>
          </cell>
          <cell r="C554" t="str">
            <v>native</v>
          </cell>
          <cell r="D554" t="str">
            <v>Monarda clinopodia</v>
          </cell>
          <cell r="E554" t="str">
            <v>Lamiaceae</v>
          </cell>
          <cell r="F554" t="str">
            <v>white bergamot</v>
          </cell>
          <cell r="H554" t="str">
            <v>species</v>
          </cell>
          <cell r="I554" t="str">
            <v>Monarda</v>
          </cell>
          <cell r="K554">
            <v>2011</v>
          </cell>
          <cell r="L554" t="str">
            <v>N</v>
          </cell>
        </row>
        <row r="555">
          <cell r="A555" t="str">
            <v>MODI</v>
          </cell>
          <cell r="B555" t="str">
            <v>F</v>
          </cell>
          <cell r="C555" t="str">
            <v>native</v>
          </cell>
          <cell r="D555" t="str">
            <v>Monarda didyma</v>
          </cell>
          <cell r="E555" t="str">
            <v>Lamiaceae</v>
          </cell>
          <cell r="F555" t="str">
            <v>scarlet beebalm</v>
          </cell>
          <cell r="H555" t="str">
            <v>species</v>
          </cell>
          <cell r="I555" t="str">
            <v>Monarda</v>
          </cell>
          <cell r="K555">
            <v>2012</v>
          </cell>
          <cell r="L555" t="str">
            <v>N</v>
          </cell>
        </row>
        <row r="556">
          <cell r="A556" t="str">
            <v>MOFI</v>
          </cell>
          <cell r="B556" t="str">
            <v>F</v>
          </cell>
          <cell r="C556" t="str">
            <v>native</v>
          </cell>
          <cell r="D556" t="str">
            <v>Monarda fistulosa</v>
          </cell>
          <cell r="E556" t="str">
            <v>Lamiaceae</v>
          </cell>
          <cell r="F556" t="str">
            <v>wild bergamot</v>
          </cell>
          <cell r="H556" t="str">
            <v>species</v>
          </cell>
          <cell r="I556" t="str">
            <v>Monarda</v>
          </cell>
          <cell r="K556">
            <v>2011</v>
          </cell>
          <cell r="L556" t="str">
            <v>N</v>
          </cell>
        </row>
        <row r="557">
          <cell r="A557" t="str">
            <v>MOPU</v>
          </cell>
          <cell r="B557" t="str">
            <v>F</v>
          </cell>
          <cell r="C557" t="str">
            <v>native</v>
          </cell>
          <cell r="D557" t="str">
            <v>Monarda punctata</v>
          </cell>
          <cell r="E557" t="str">
            <v>Lamiaceae</v>
          </cell>
          <cell r="F557" t="str">
            <v>spotted beebalm</v>
          </cell>
          <cell r="H557" t="str">
            <v>species</v>
          </cell>
          <cell r="I557" t="str">
            <v>Monarda</v>
          </cell>
          <cell r="K557">
            <v>2016</v>
          </cell>
          <cell r="L557" t="str">
            <v>N</v>
          </cell>
        </row>
        <row r="558">
          <cell r="A558" t="str">
            <v>MORUS</v>
          </cell>
          <cell r="B558" t="str">
            <v>W</v>
          </cell>
          <cell r="C558" t="str">
            <v>uncertain</v>
          </cell>
          <cell r="D558" t="str">
            <v>Morus</v>
          </cell>
          <cell r="E558" t="str">
            <v>Moraceae</v>
          </cell>
          <cell r="F558" t="str">
            <v>mulberry</v>
          </cell>
          <cell r="H558" t="str">
            <v>genus</v>
          </cell>
          <cell r="I558" t="str">
            <v>Morus</v>
          </cell>
          <cell r="K558">
            <v>2012</v>
          </cell>
          <cell r="L558" t="str">
            <v>N/I</v>
          </cell>
        </row>
        <row r="559">
          <cell r="A559" t="str">
            <v>MOAL</v>
          </cell>
          <cell r="B559" t="str">
            <v>W</v>
          </cell>
          <cell r="C559" t="str">
            <v>introduced</v>
          </cell>
          <cell r="D559" t="str">
            <v>Morus alba</v>
          </cell>
          <cell r="E559" t="str">
            <v>Moraceae</v>
          </cell>
          <cell r="F559" t="str">
            <v>white mulberry</v>
          </cell>
          <cell r="H559" t="str">
            <v>species</v>
          </cell>
          <cell r="I559" t="str">
            <v>Morus</v>
          </cell>
          <cell r="K559">
            <v>2011</v>
          </cell>
          <cell r="L559" t="str">
            <v>introduced</v>
          </cell>
        </row>
        <row r="560">
          <cell r="A560" t="str">
            <v>MORU2</v>
          </cell>
          <cell r="B560" t="str">
            <v>W</v>
          </cell>
          <cell r="C560" t="str">
            <v>native</v>
          </cell>
          <cell r="D560" t="str">
            <v>Morus rubra</v>
          </cell>
          <cell r="E560" t="str">
            <v>Moraceae</v>
          </cell>
          <cell r="F560" t="str">
            <v>red mulberry</v>
          </cell>
          <cell r="H560" t="str">
            <v>species</v>
          </cell>
          <cell r="I560" t="str">
            <v>Morus</v>
          </cell>
          <cell r="K560">
            <v>2011</v>
          </cell>
          <cell r="L560" t="str">
            <v>N</v>
          </cell>
        </row>
        <row r="561">
          <cell r="A561" t="str">
            <v>MUHLE</v>
          </cell>
          <cell r="B561" t="str">
            <v>G</v>
          </cell>
          <cell r="C561" t="str">
            <v>native</v>
          </cell>
          <cell r="D561" t="str">
            <v>Muhlenbergia</v>
          </cell>
          <cell r="E561" t="str">
            <v>Poaceae</v>
          </cell>
          <cell r="F561" t="str">
            <v>muhly</v>
          </cell>
          <cell r="H561" t="str">
            <v>genus</v>
          </cell>
          <cell r="I561" t="str">
            <v>Muhlenbergia</v>
          </cell>
          <cell r="K561">
            <v>2011</v>
          </cell>
          <cell r="L561" t="str">
            <v>N</v>
          </cell>
        </row>
        <row r="562">
          <cell r="A562" t="str">
            <v>MUCA2</v>
          </cell>
          <cell r="B562" t="str">
            <v>G</v>
          </cell>
          <cell r="C562" t="str">
            <v>native</v>
          </cell>
          <cell r="D562" t="str">
            <v>Muhlenbergia capillaris</v>
          </cell>
          <cell r="E562" t="str">
            <v>Poaceae</v>
          </cell>
          <cell r="F562" t="str">
            <v>hairawn muhly</v>
          </cell>
          <cell r="H562" t="str">
            <v>species</v>
          </cell>
          <cell r="I562" t="str">
            <v>Muhlenbergia</v>
          </cell>
          <cell r="K562">
            <v>2016</v>
          </cell>
          <cell r="L562" t="str">
            <v>N</v>
          </cell>
        </row>
        <row r="563">
          <cell r="A563" t="str">
            <v>MUFR2</v>
          </cell>
          <cell r="B563" t="str">
            <v>G</v>
          </cell>
          <cell r="C563" t="str">
            <v>native</v>
          </cell>
          <cell r="D563" t="str">
            <v>Muhlenbergia frondosa</v>
          </cell>
          <cell r="E563" t="str">
            <v>Poaceae</v>
          </cell>
          <cell r="F563" t="str">
            <v>wirestem muhly</v>
          </cell>
          <cell r="H563" t="str">
            <v>species</v>
          </cell>
          <cell r="I563" t="str">
            <v>Muhlenbergia</v>
          </cell>
          <cell r="K563">
            <v>2018</v>
          </cell>
          <cell r="L563" t="str">
            <v>N</v>
          </cell>
        </row>
        <row r="564">
          <cell r="A564" t="str">
            <v>MUSC</v>
          </cell>
          <cell r="B564" t="str">
            <v>G</v>
          </cell>
          <cell r="C564" t="str">
            <v>native</v>
          </cell>
          <cell r="D564" t="str">
            <v>Muhlenbergia schreberi</v>
          </cell>
          <cell r="E564" t="str">
            <v>Poaceae</v>
          </cell>
          <cell r="F564" t="str">
            <v>nimblewill</v>
          </cell>
          <cell r="H564" t="str">
            <v>species</v>
          </cell>
          <cell r="I564" t="str">
            <v>Muhlenbergia</v>
          </cell>
          <cell r="K564">
            <v>2011</v>
          </cell>
          <cell r="L564" t="str">
            <v>N</v>
          </cell>
        </row>
        <row r="565">
          <cell r="A565" t="str">
            <v>MYVE</v>
          </cell>
          <cell r="B565" t="str">
            <v>F</v>
          </cell>
          <cell r="C565" t="str">
            <v>native</v>
          </cell>
          <cell r="D565" t="str">
            <v>Myosotis verna</v>
          </cell>
          <cell r="E565" t="str">
            <v>Boraginaceae</v>
          </cell>
          <cell r="F565" t="str">
            <v>spring forget-me-not</v>
          </cell>
          <cell r="H565" t="str">
            <v>species</v>
          </cell>
          <cell r="I565" t="str">
            <v>Myosotis</v>
          </cell>
          <cell r="K565">
            <v>2011</v>
          </cell>
          <cell r="L565" t="str">
            <v>N</v>
          </cell>
        </row>
        <row r="566">
          <cell r="A566" t="str">
            <v>NEAQ2</v>
          </cell>
          <cell r="B566" t="str">
            <v>F</v>
          </cell>
          <cell r="C566" t="str">
            <v>native</v>
          </cell>
          <cell r="D566" t="str">
            <v>Neobeckia aquatica</v>
          </cell>
          <cell r="E566" t="str">
            <v>Brassicaceae</v>
          </cell>
          <cell r="F566" t="str">
            <v>lakecress</v>
          </cell>
          <cell r="H566" t="str">
            <v>species</v>
          </cell>
          <cell r="I566" t="str">
            <v>Neobeckia</v>
          </cell>
          <cell r="K566">
            <v>2018</v>
          </cell>
          <cell r="L566" t="str">
            <v>N</v>
          </cell>
        </row>
        <row r="567">
          <cell r="A567" t="str">
            <v>NECA2</v>
          </cell>
          <cell r="B567" t="str">
            <v>F</v>
          </cell>
          <cell r="C567" t="str">
            <v>introduced</v>
          </cell>
          <cell r="D567" t="str">
            <v>Nepeta cataria</v>
          </cell>
          <cell r="E567" t="str">
            <v>Lamiaceae</v>
          </cell>
          <cell r="F567" t="str">
            <v>catnip</v>
          </cell>
          <cell r="H567" t="str">
            <v>species</v>
          </cell>
          <cell r="I567" t="str">
            <v>Nepeta</v>
          </cell>
          <cell r="K567">
            <v>2011</v>
          </cell>
          <cell r="L567" t="str">
            <v>introduced</v>
          </cell>
        </row>
        <row r="568">
          <cell r="A568" t="str">
            <v>NYSY</v>
          </cell>
          <cell r="B568" t="str">
            <v>W</v>
          </cell>
          <cell r="C568" t="str">
            <v>native</v>
          </cell>
          <cell r="D568" t="str">
            <v>Nyssa sylvatica</v>
          </cell>
          <cell r="E568" t="str">
            <v>Cornaceae</v>
          </cell>
          <cell r="F568" t="str">
            <v>blackgum</v>
          </cell>
          <cell r="H568" t="str">
            <v>species</v>
          </cell>
          <cell r="I568" t="str">
            <v>Nyssa</v>
          </cell>
          <cell r="K568">
            <v>2012</v>
          </cell>
          <cell r="L568" t="str">
            <v>N</v>
          </cell>
        </row>
        <row r="569">
          <cell r="A569" t="str">
            <v>OCAC</v>
          </cell>
          <cell r="B569" t="str">
            <v>F</v>
          </cell>
          <cell r="C569" t="str">
            <v>native</v>
          </cell>
          <cell r="D569" t="str">
            <v>Oclemena acuminata</v>
          </cell>
          <cell r="E569" t="str">
            <v>Asteraceae</v>
          </cell>
          <cell r="F569" t="str">
            <v>whorled wood aster</v>
          </cell>
          <cell r="H569" t="str">
            <v>species</v>
          </cell>
          <cell r="I569" t="str">
            <v>Oclemena</v>
          </cell>
          <cell r="K569">
            <v>2012</v>
          </cell>
          <cell r="L569" t="str">
            <v>N</v>
          </cell>
        </row>
        <row r="570">
          <cell r="A570" t="str">
            <v>OENOT</v>
          </cell>
          <cell r="B570" t="str">
            <v>F</v>
          </cell>
          <cell r="C570" t="str">
            <v>uncertain</v>
          </cell>
          <cell r="D570" t="str">
            <v>Oenothera</v>
          </cell>
          <cell r="E570" t="str">
            <v>Onagraceae</v>
          </cell>
          <cell r="F570" t="str">
            <v>evening primrose</v>
          </cell>
          <cell r="H570" t="str">
            <v>genus</v>
          </cell>
          <cell r="I570" t="str">
            <v>Oenothera</v>
          </cell>
          <cell r="K570">
            <v>2012</v>
          </cell>
          <cell r="L570" t="str">
            <v>N/I</v>
          </cell>
        </row>
        <row r="571">
          <cell r="A571" t="str">
            <v>OEBI</v>
          </cell>
          <cell r="B571" t="str">
            <v>F</v>
          </cell>
          <cell r="C571" t="str">
            <v>native</v>
          </cell>
          <cell r="D571" t="str">
            <v>Oenothera biennis</v>
          </cell>
          <cell r="E571" t="str">
            <v>Onagraceae</v>
          </cell>
          <cell r="F571" t="str">
            <v>common evening primrose</v>
          </cell>
          <cell r="H571" t="str">
            <v>species</v>
          </cell>
          <cell r="I571" t="str">
            <v>Oenothera</v>
          </cell>
          <cell r="K571">
            <v>2011</v>
          </cell>
          <cell r="L571" t="str">
            <v>N</v>
          </cell>
        </row>
        <row r="572">
          <cell r="A572" t="str">
            <v>OEFR</v>
          </cell>
          <cell r="B572" t="str">
            <v>F</v>
          </cell>
          <cell r="C572" t="str">
            <v>native</v>
          </cell>
          <cell r="D572" t="str">
            <v>Oenothera fruticosa</v>
          </cell>
          <cell r="E572" t="str">
            <v>Onagraceae</v>
          </cell>
          <cell r="F572" t="str">
            <v>narrowleaf evening primrose</v>
          </cell>
          <cell r="H572" t="str">
            <v>species</v>
          </cell>
          <cell r="I572" t="str">
            <v>Oenothera</v>
          </cell>
          <cell r="K572">
            <v>2012</v>
          </cell>
          <cell r="L572" t="str">
            <v>N</v>
          </cell>
        </row>
        <row r="573">
          <cell r="A573" t="str">
            <v>OELA</v>
          </cell>
          <cell r="B573" t="str">
            <v>F</v>
          </cell>
          <cell r="C573" t="str">
            <v>native</v>
          </cell>
          <cell r="D573" t="str">
            <v>Oenothera laciniata</v>
          </cell>
          <cell r="E573" t="str">
            <v>Onagraceae</v>
          </cell>
          <cell r="F573" t="str">
            <v>cutleaf evening primrose</v>
          </cell>
          <cell r="H573" t="str">
            <v>species</v>
          </cell>
          <cell r="I573" t="str">
            <v>Oenothera</v>
          </cell>
          <cell r="K573">
            <v>2012</v>
          </cell>
          <cell r="L573" t="str">
            <v>N</v>
          </cell>
        </row>
        <row r="574">
          <cell r="A574" t="str">
            <v>OEPE</v>
          </cell>
          <cell r="B574" t="str">
            <v>F</v>
          </cell>
          <cell r="C574" t="str">
            <v>native</v>
          </cell>
          <cell r="D574" t="str">
            <v>Oenothera perennis</v>
          </cell>
          <cell r="E574" t="str">
            <v>Onagraceae</v>
          </cell>
          <cell r="F574" t="str">
            <v>little evening primrose</v>
          </cell>
          <cell r="H574" t="str">
            <v>species</v>
          </cell>
          <cell r="I574" t="str">
            <v>Oenothera</v>
          </cell>
          <cell r="K574">
            <v>2016</v>
          </cell>
          <cell r="L574" t="str">
            <v>N</v>
          </cell>
        </row>
        <row r="575">
          <cell r="A575" t="str">
            <v>OESP2</v>
          </cell>
          <cell r="B575" t="str">
            <v>F</v>
          </cell>
          <cell r="C575" t="str">
            <v>introduced</v>
          </cell>
          <cell r="D575" t="str">
            <v>Oenothera speciosa</v>
          </cell>
          <cell r="E575" t="str">
            <v>Onagraceae</v>
          </cell>
          <cell r="F575" t="str">
            <v>pinkladies</v>
          </cell>
          <cell r="H575" t="str">
            <v>species</v>
          </cell>
          <cell r="I575" t="str">
            <v>Oenothera</v>
          </cell>
          <cell r="K575">
            <v>2014</v>
          </cell>
          <cell r="L575" t="str">
            <v>US</v>
          </cell>
        </row>
        <row r="576">
          <cell r="A576" t="str">
            <v>OPHU</v>
          </cell>
          <cell r="B576" t="str">
            <v>F</v>
          </cell>
          <cell r="C576" t="str">
            <v>native</v>
          </cell>
          <cell r="D576" t="str">
            <v>Opuntia humifusa</v>
          </cell>
          <cell r="E576" t="str">
            <v>Cactaceae</v>
          </cell>
          <cell r="F576" t="str">
            <v>devil's-tongue</v>
          </cell>
          <cell r="H576" t="str">
            <v>species</v>
          </cell>
          <cell r="I576" t="str">
            <v>Opuntia</v>
          </cell>
          <cell r="K576">
            <v>2012</v>
          </cell>
          <cell r="L576" t="str">
            <v>N</v>
          </cell>
        </row>
        <row r="577">
          <cell r="A577" t="str">
            <v>OXALI</v>
          </cell>
          <cell r="B577" t="str">
            <v>F</v>
          </cell>
          <cell r="C577" t="str">
            <v>native</v>
          </cell>
          <cell r="D577" t="str">
            <v>Oxalis</v>
          </cell>
          <cell r="E577" t="str">
            <v>Oxalidaceae</v>
          </cell>
          <cell r="F577" t="str">
            <v>woodsorrel</v>
          </cell>
          <cell r="H577" t="str">
            <v>genus</v>
          </cell>
          <cell r="I577" t="str">
            <v>Oxalis</v>
          </cell>
          <cell r="K577">
            <v>2012</v>
          </cell>
          <cell r="L577" t="str">
            <v>N</v>
          </cell>
        </row>
        <row r="578">
          <cell r="A578" t="str">
            <v>OXDI2</v>
          </cell>
          <cell r="B578" t="str">
            <v>F</v>
          </cell>
          <cell r="C578" t="str">
            <v>native</v>
          </cell>
          <cell r="D578" t="str">
            <v>Oxalis dillenii</v>
          </cell>
          <cell r="E578" t="str">
            <v>Oxalidaceae</v>
          </cell>
          <cell r="F578" t="str">
            <v>slender yellow woodsorrel</v>
          </cell>
          <cell r="H578" t="str">
            <v>species</v>
          </cell>
          <cell r="I578" t="str">
            <v>Oxalis</v>
          </cell>
          <cell r="K578">
            <v>2013</v>
          </cell>
          <cell r="L578" t="str">
            <v>N</v>
          </cell>
        </row>
        <row r="579">
          <cell r="A579" t="str">
            <v>OXMO</v>
          </cell>
          <cell r="B579" t="str">
            <v>F</v>
          </cell>
          <cell r="C579" t="str">
            <v>native</v>
          </cell>
          <cell r="D579" t="str">
            <v>Oxalis montana</v>
          </cell>
          <cell r="E579" t="str">
            <v>Oxalidaceae</v>
          </cell>
          <cell r="F579" t="str">
            <v>mountain woodsorrel</v>
          </cell>
          <cell r="H579" t="str">
            <v>species</v>
          </cell>
          <cell r="I579" t="str">
            <v>Oxalis</v>
          </cell>
          <cell r="K579">
            <v>2011</v>
          </cell>
          <cell r="L579" t="str">
            <v>N</v>
          </cell>
        </row>
        <row r="580">
          <cell r="A580" t="str">
            <v>OXST</v>
          </cell>
          <cell r="B580" t="str">
            <v>F</v>
          </cell>
          <cell r="C580" t="str">
            <v>native</v>
          </cell>
          <cell r="D580" t="str">
            <v>Oxalis stricta</v>
          </cell>
          <cell r="E580" t="str">
            <v>Oxalidaceae</v>
          </cell>
          <cell r="F580" t="str">
            <v>common yellow oxalis</v>
          </cell>
          <cell r="H580" t="str">
            <v>species</v>
          </cell>
          <cell r="I580" t="str">
            <v>Oxalis</v>
          </cell>
          <cell r="K580">
            <v>2011</v>
          </cell>
          <cell r="L580" t="str">
            <v>N</v>
          </cell>
        </row>
        <row r="581">
          <cell r="A581" t="str">
            <v>PACKE</v>
          </cell>
          <cell r="B581" t="str">
            <v>F</v>
          </cell>
          <cell r="C581" t="str">
            <v>native</v>
          </cell>
          <cell r="D581" t="str">
            <v>Packera</v>
          </cell>
          <cell r="E581" t="str">
            <v>Asteraceae</v>
          </cell>
          <cell r="F581" t="str">
            <v>ragwort</v>
          </cell>
          <cell r="H581" t="str">
            <v>genus</v>
          </cell>
          <cell r="I581" t="str">
            <v>Packera</v>
          </cell>
          <cell r="K581">
            <v>2011</v>
          </cell>
          <cell r="L581" t="str">
            <v>N</v>
          </cell>
        </row>
        <row r="582">
          <cell r="A582" t="str">
            <v>PAAN6</v>
          </cell>
          <cell r="B582" t="str">
            <v>F</v>
          </cell>
          <cell r="C582" t="str">
            <v>native</v>
          </cell>
          <cell r="D582" t="str">
            <v>Packera anonyma</v>
          </cell>
          <cell r="E582" t="str">
            <v>Asteraceae</v>
          </cell>
          <cell r="F582" t="str">
            <v>Small's ragwort</v>
          </cell>
          <cell r="H582" t="str">
            <v>species</v>
          </cell>
          <cell r="I582" t="str">
            <v>Packera</v>
          </cell>
          <cell r="K582">
            <v>2011</v>
          </cell>
          <cell r="L582" t="str">
            <v>N</v>
          </cell>
        </row>
        <row r="583">
          <cell r="A583" t="str">
            <v>PAAU3</v>
          </cell>
          <cell r="B583" t="str">
            <v>F</v>
          </cell>
          <cell r="C583" t="str">
            <v>native</v>
          </cell>
          <cell r="D583" t="str">
            <v>Packera aurea</v>
          </cell>
          <cell r="E583" t="str">
            <v>Asteraceae</v>
          </cell>
          <cell r="F583" t="str">
            <v>golden ragwort</v>
          </cell>
          <cell r="H583" t="str">
            <v>species</v>
          </cell>
          <cell r="I583" t="str">
            <v>Packera</v>
          </cell>
          <cell r="K583">
            <v>2016</v>
          </cell>
          <cell r="L583" t="str">
            <v>N</v>
          </cell>
        </row>
        <row r="584">
          <cell r="A584" t="str">
            <v>PAGL17</v>
          </cell>
          <cell r="B584" t="str">
            <v>F</v>
          </cell>
          <cell r="C584" t="str">
            <v>native</v>
          </cell>
          <cell r="D584" t="str">
            <v>Packera glabella</v>
          </cell>
          <cell r="E584" t="str">
            <v>Asteraceae</v>
          </cell>
          <cell r="F584" t="str">
            <v>butterweed</v>
          </cell>
          <cell r="G584" t="str">
            <v>specimen would be state record (unless planted)</v>
          </cell>
          <cell r="H584" t="str">
            <v>species</v>
          </cell>
          <cell r="I584" t="str">
            <v>Packera</v>
          </cell>
          <cell r="K584">
            <v>2012</v>
          </cell>
          <cell r="L584" t="str">
            <v>N</v>
          </cell>
        </row>
        <row r="585">
          <cell r="A585" t="str">
            <v>PATO4</v>
          </cell>
          <cell r="B585" t="str">
            <v>F</v>
          </cell>
          <cell r="C585" t="str">
            <v>native</v>
          </cell>
          <cell r="D585" t="str">
            <v>Packera tomentosa</v>
          </cell>
          <cell r="E585" t="str">
            <v xml:space="preserve">Asteraceae </v>
          </cell>
          <cell r="F585" t="str">
            <v xml:space="preserve">woolly ragwort </v>
          </cell>
          <cell r="H585" t="str">
            <v>species</v>
          </cell>
          <cell r="I585" t="str">
            <v>Packera</v>
          </cell>
          <cell r="K585">
            <v>2018</v>
          </cell>
          <cell r="L585" t="str">
            <v>N</v>
          </cell>
        </row>
        <row r="586">
          <cell r="A586" t="str">
            <v>PANIC</v>
          </cell>
          <cell r="B586" t="str">
            <v>G</v>
          </cell>
          <cell r="C586" t="str">
            <v>uncertain</v>
          </cell>
          <cell r="D586" t="str">
            <v>Panicum</v>
          </cell>
          <cell r="E586" t="str">
            <v>Poaceae</v>
          </cell>
          <cell r="F586" t="str">
            <v>panicgrass</v>
          </cell>
          <cell r="H586" t="str">
            <v>genus</v>
          </cell>
          <cell r="I586" t="str">
            <v>Panicum</v>
          </cell>
          <cell r="K586">
            <v>2012</v>
          </cell>
          <cell r="L586" t="str">
            <v>N/I</v>
          </cell>
        </row>
        <row r="587">
          <cell r="A587" t="str">
            <v>PACA6</v>
          </cell>
          <cell r="B587" t="str">
            <v>G</v>
          </cell>
          <cell r="C587" t="str">
            <v>native</v>
          </cell>
          <cell r="D587" t="str">
            <v>Panicum capillare</v>
          </cell>
          <cell r="E587" t="str">
            <v>Poaceae</v>
          </cell>
          <cell r="F587" t="str">
            <v>witchgrass</v>
          </cell>
          <cell r="H587" t="str">
            <v>species</v>
          </cell>
          <cell r="I587" t="str">
            <v>Panicum</v>
          </cell>
          <cell r="K587">
            <v>2011</v>
          </cell>
          <cell r="L587" t="str">
            <v>N</v>
          </cell>
        </row>
        <row r="588">
          <cell r="A588" t="str">
            <v>PADI</v>
          </cell>
          <cell r="B588" t="str">
            <v>G</v>
          </cell>
          <cell r="C588" t="str">
            <v>native</v>
          </cell>
          <cell r="D588" t="str">
            <v>Panicum dichotomiflorum</v>
          </cell>
          <cell r="E588" t="str">
            <v>Poaceae</v>
          </cell>
          <cell r="F588" t="str">
            <v>fall panicgrass</v>
          </cell>
          <cell r="H588" t="str">
            <v>species</v>
          </cell>
          <cell r="I588" t="str">
            <v>Panicum</v>
          </cell>
          <cell r="K588">
            <v>2011</v>
          </cell>
          <cell r="L588" t="str">
            <v>N</v>
          </cell>
        </row>
        <row r="589">
          <cell r="A589" t="str">
            <v>PAMI2</v>
          </cell>
          <cell r="B589" t="str">
            <v>G</v>
          </cell>
          <cell r="C589" t="str">
            <v>introduced</v>
          </cell>
          <cell r="D589" t="str">
            <v>Panicum miliaceum</v>
          </cell>
          <cell r="E589" t="str">
            <v>Poaceae</v>
          </cell>
          <cell r="F589" t="str">
            <v>proso millet</v>
          </cell>
          <cell r="H589" t="str">
            <v>species</v>
          </cell>
          <cell r="I589" t="str">
            <v>Panicum</v>
          </cell>
          <cell r="K589">
            <v>2016</v>
          </cell>
          <cell r="L589" t="str">
            <v>introduced</v>
          </cell>
        </row>
        <row r="590">
          <cell r="A590" t="str">
            <v>PAVI2</v>
          </cell>
          <cell r="B590" t="str">
            <v>G</v>
          </cell>
          <cell r="C590" t="str">
            <v>native</v>
          </cell>
          <cell r="D590" t="str">
            <v>Panicum virgatum</v>
          </cell>
          <cell r="E590" t="str">
            <v>Poaceae</v>
          </cell>
          <cell r="F590" t="str">
            <v>switchgrass</v>
          </cell>
          <cell r="H590" t="str">
            <v>species</v>
          </cell>
          <cell r="I590" t="str">
            <v>Panicum</v>
          </cell>
          <cell r="K590">
            <v>2011</v>
          </cell>
          <cell r="L590" t="str">
            <v>N</v>
          </cell>
        </row>
        <row r="591">
          <cell r="A591" t="str">
            <v>PADU</v>
          </cell>
          <cell r="B591" t="str">
            <v>F</v>
          </cell>
          <cell r="C591" t="str">
            <v>introduced</v>
          </cell>
          <cell r="D591" t="str">
            <v>Papaver dubium</v>
          </cell>
          <cell r="E591" t="str">
            <v>Papaveraceae</v>
          </cell>
          <cell r="F591" t="str">
            <v>blindeyes</v>
          </cell>
          <cell r="H591" t="str">
            <v>species</v>
          </cell>
          <cell r="I591" t="str">
            <v>Papaver</v>
          </cell>
          <cell r="K591">
            <v>2011</v>
          </cell>
          <cell r="L591" t="str">
            <v>introduced</v>
          </cell>
        </row>
        <row r="592">
          <cell r="A592" t="str">
            <v>PACA11</v>
          </cell>
          <cell r="B592" t="str">
            <v>F</v>
          </cell>
          <cell r="C592" t="str">
            <v>native</v>
          </cell>
          <cell r="D592" t="str">
            <v>Paronychia canadensis</v>
          </cell>
          <cell r="E592" t="str">
            <v>Caryophyllaceae</v>
          </cell>
          <cell r="F592" t="str">
            <v>smooth forked nailwort</v>
          </cell>
          <cell r="H592" t="str">
            <v>species</v>
          </cell>
          <cell r="I592" t="str">
            <v>Paronychia</v>
          </cell>
          <cell r="K592">
            <v>2012</v>
          </cell>
          <cell r="L592" t="str">
            <v>N</v>
          </cell>
        </row>
        <row r="593">
          <cell r="A593" t="str">
            <v>PAIN3</v>
          </cell>
          <cell r="B593" t="str">
            <v>F</v>
          </cell>
          <cell r="C593" t="str">
            <v>native</v>
          </cell>
          <cell r="D593" t="str">
            <v>Parthenium integrifolium</v>
          </cell>
          <cell r="E593" t="str">
            <v>Asteraceae</v>
          </cell>
          <cell r="F593" t="str">
            <v>wild quinine</v>
          </cell>
          <cell r="H593" t="str">
            <v>species</v>
          </cell>
          <cell r="I593" t="str">
            <v>Parthenium</v>
          </cell>
          <cell r="K593">
            <v>2016</v>
          </cell>
          <cell r="L593" t="str">
            <v>N</v>
          </cell>
        </row>
        <row r="594">
          <cell r="A594" t="str">
            <v>PAQU2</v>
          </cell>
          <cell r="B594" t="str">
            <v>W</v>
          </cell>
          <cell r="C594" t="str">
            <v>native</v>
          </cell>
          <cell r="D594" t="str">
            <v>Parthenocissus quinquefolia</v>
          </cell>
          <cell r="E594" t="str">
            <v>Vitaceae</v>
          </cell>
          <cell r="F594" t="str">
            <v>Virginia creeper</v>
          </cell>
          <cell r="H594" t="str">
            <v>species</v>
          </cell>
          <cell r="I594" t="str">
            <v>Parthenocissus</v>
          </cell>
          <cell r="K594">
            <v>2011</v>
          </cell>
          <cell r="L594" t="str">
            <v>N</v>
          </cell>
        </row>
        <row r="595">
          <cell r="A595" t="str">
            <v>PASPA2</v>
          </cell>
          <cell r="B595" t="str">
            <v>G</v>
          </cell>
          <cell r="C595" t="str">
            <v>uncertain</v>
          </cell>
          <cell r="D595" t="str">
            <v>Paspalum</v>
          </cell>
          <cell r="E595" t="str">
            <v>Poaceae</v>
          </cell>
          <cell r="F595" t="str">
            <v>crowngrass</v>
          </cell>
          <cell r="H595" t="str">
            <v>genus</v>
          </cell>
          <cell r="I595" t="str">
            <v>Paspalum</v>
          </cell>
          <cell r="K595">
            <v>2012</v>
          </cell>
          <cell r="L595" t="str">
            <v>N/I</v>
          </cell>
        </row>
        <row r="596">
          <cell r="A596" t="str">
            <v>PADI3</v>
          </cell>
          <cell r="B596" t="str">
            <v>G</v>
          </cell>
          <cell r="C596" t="str">
            <v>introduced</v>
          </cell>
          <cell r="D596" t="str">
            <v>Paspalum dilatatum</v>
          </cell>
          <cell r="E596" t="str">
            <v>Poaceae</v>
          </cell>
          <cell r="F596" t="str">
            <v>dallisgrass</v>
          </cell>
          <cell r="H596" t="str">
            <v>species</v>
          </cell>
          <cell r="I596" t="str">
            <v>Paspalum</v>
          </cell>
          <cell r="K596">
            <v>2011</v>
          </cell>
          <cell r="L596" t="str">
            <v>introduced</v>
          </cell>
        </row>
        <row r="597">
          <cell r="A597" t="str">
            <v>PADI5</v>
          </cell>
          <cell r="B597" t="str">
            <v>G</v>
          </cell>
          <cell r="C597" t="str">
            <v>native</v>
          </cell>
          <cell r="D597" t="str">
            <v>Paspalum dissectum</v>
          </cell>
          <cell r="E597" t="str">
            <v>Poaceae</v>
          </cell>
          <cell r="F597" t="str">
            <v>mudbank crowngrass</v>
          </cell>
          <cell r="H597" t="str">
            <v>species</v>
          </cell>
          <cell r="I597" t="str">
            <v>Paspalum</v>
          </cell>
          <cell r="K597">
            <v>2012</v>
          </cell>
          <cell r="L597" t="str">
            <v>N</v>
          </cell>
        </row>
        <row r="598">
          <cell r="A598" t="str">
            <v>PAFL4</v>
          </cell>
          <cell r="B598" t="str">
            <v>G</v>
          </cell>
          <cell r="C598" t="str">
            <v>native</v>
          </cell>
          <cell r="D598" t="str">
            <v>Paspalum floridanum</v>
          </cell>
          <cell r="E598" t="str">
            <v>Poaceae</v>
          </cell>
          <cell r="F598" t="str">
            <v>Florida paspalum</v>
          </cell>
          <cell r="H598" t="str">
            <v>species</v>
          </cell>
          <cell r="I598" t="str">
            <v>Paspalum</v>
          </cell>
          <cell r="K598">
            <v>2019</v>
          </cell>
          <cell r="L598" t="str">
            <v>N</v>
          </cell>
        </row>
        <row r="599">
          <cell r="A599" t="str">
            <v>PALA10</v>
          </cell>
          <cell r="B599" t="str">
            <v>G</v>
          </cell>
          <cell r="C599" t="str">
            <v>native</v>
          </cell>
          <cell r="D599" t="str">
            <v>Paspalum laeve</v>
          </cell>
          <cell r="E599" t="str">
            <v>Poaceae</v>
          </cell>
          <cell r="F599" t="str">
            <v>field paspalum</v>
          </cell>
          <cell r="H599" t="str">
            <v>species</v>
          </cell>
          <cell r="I599" t="str">
            <v>Paspalum</v>
          </cell>
          <cell r="K599">
            <v>2012</v>
          </cell>
          <cell r="L599" t="str">
            <v>N</v>
          </cell>
        </row>
        <row r="600">
          <cell r="A600" t="str">
            <v>PANO2</v>
          </cell>
          <cell r="B600" t="str">
            <v>G</v>
          </cell>
          <cell r="C600" t="str">
            <v>introduced</v>
          </cell>
          <cell r="D600" t="str">
            <v>Paspalum notatum</v>
          </cell>
          <cell r="E600" t="str">
            <v>Poaceae</v>
          </cell>
          <cell r="F600" t="str">
            <v>bahiagrass</v>
          </cell>
          <cell r="H600" t="str">
            <v>species</v>
          </cell>
          <cell r="I600" t="str">
            <v>Paspalum</v>
          </cell>
          <cell r="K600">
            <v>2012</v>
          </cell>
          <cell r="L600" t="str">
            <v>US</v>
          </cell>
        </row>
        <row r="601">
          <cell r="A601" t="str">
            <v>PAPU5</v>
          </cell>
          <cell r="B601" t="str">
            <v>G</v>
          </cell>
          <cell r="C601" t="str">
            <v>native</v>
          </cell>
          <cell r="D601" t="str">
            <v>Paspalum pubiflorum</v>
          </cell>
          <cell r="E601" t="str">
            <v>Poaceae</v>
          </cell>
          <cell r="F601" t="str">
            <v>hairyseed paspalum</v>
          </cell>
          <cell r="H601" t="str">
            <v>species</v>
          </cell>
          <cell r="I601" t="str">
            <v>Paspalum</v>
          </cell>
          <cell r="K601">
            <v>2019</v>
          </cell>
          <cell r="L601" t="str">
            <v>N</v>
          </cell>
        </row>
        <row r="602">
          <cell r="A602" t="str">
            <v>PASE5</v>
          </cell>
          <cell r="B602" t="str">
            <v>G</v>
          </cell>
          <cell r="C602" t="str">
            <v>native</v>
          </cell>
          <cell r="D602" t="str">
            <v>Paspalum setaceum</v>
          </cell>
          <cell r="E602" t="str">
            <v>Poaceae</v>
          </cell>
          <cell r="F602" t="str">
            <v>thin paspalum</v>
          </cell>
          <cell r="H602" t="str">
            <v>species</v>
          </cell>
          <cell r="I602" t="str">
            <v>Paspalum</v>
          </cell>
          <cell r="K602">
            <v>2012</v>
          </cell>
          <cell r="L602" t="str">
            <v>N</v>
          </cell>
        </row>
        <row r="603">
          <cell r="A603" t="str">
            <v>PASSI</v>
          </cell>
          <cell r="B603" t="str">
            <v>F</v>
          </cell>
          <cell r="C603" t="str">
            <v>native</v>
          </cell>
          <cell r="D603" t="str">
            <v>Passiflora</v>
          </cell>
          <cell r="E603" t="str">
            <v>Passifloraceae</v>
          </cell>
          <cell r="F603" t="str">
            <v>passionflower</v>
          </cell>
          <cell r="H603" t="str">
            <v>genus</v>
          </cell>
          <cell r="I603" t="str">
            <v>Passiflora</v>
          </cell>
          <cell r="K603">
            <v>2014</v>
          </cell>
          <cell r="L603" t="str">
            <v>N</v>
          </cell>
        </row>
        <row r="604">
          <cell r="A604" t="str">
            <v>PAIN6</v>
          </cell>
          <cell r="B604" t="str">
            <v>F</v>
          </cell>
          <cell r="C604" t="str">
            <v>native</v>
          </cell>
          <cell r="D604" t="str">
            <v>Passiflora incarnata</v>
          </cell>
          <cell r="E604" t="str">
            <v>Passifloraceae</v>
          </cell>
          <cell r="F604" t="str">
            <v>purple passionflower</v>
          </cell>
          <cell r="H604" t="str">
            <v>species</v>
          </cell>
          <cell r="I604" t="str">
            <v>Passiflora</v>
          </cell>
          <cell r="K604">
            <v>2014</v>
          </cell>
          <cell r="L604" t="str">
            <v>N</v>
          </cell>
        </row>
        <row r="605">
          <cell r="A605" t="str">
            <v>PALU2</v>
          </cell>
          <cell r="B605" t="str">
            <v>F</v>
          </cell>
          <cell r="C605" t="str">
            <v>native</v>
          </cell>
          <cell r="D605" t="str">
            <v>Passiflora lutea</v>
          </cell>
          <cell r="E605" t="str">
            <v>Passifloraceae</v>
          </cell>
          <cell r="F605" t="str">
            <v>yellow passionflower</v>
          </cell>
          <cell r="H605" t="str">
            <v>species</v>
          </cell>
          <cell r="I605" t="str">
            <v>Passiflora</v>
          </cell>
          <cell r="K605">
            <v>2013</v>
          </cell>
          <cell r="L605" t="str">
            <v>N</v>
          </cell>
        </row>
        <row r="606">
          <cell r="A606" t="str">
            <v>PASA2</v>
          </cell>
          <cell r="B606" t="str">
            <v>F</v>
          </cell>
          <cell r="C606" t="str">
            <v>introduced</v>
          </cell>
          <cell r="D606" t="str">
            <v>Pastinaca sativa</v>
          </cell>
          <cell r="E606" t="str">
            <v>Apiaceae</v>
          </cell>
          <cell r="F606" t="str">
            <v>wild parsnip</v>
          </cell>
          <cell r="H606" t="str">
            <v>species</v>
          </cell>
          <cell r="I606" t="str">
            <v>Pastinaca</v>
          </cell>
          <cell r="K606">
            <v>2013</v>
          </cell>
          <cell r="L606" t="str">
            <v>introduced</v>
          </cell>
        </row>
        <row r="607">
          <cell r="A607" t="str">
            <v>PENST</v>
          </cell>
          <cell r="B607" t="str">
            <v>F</v>
          </cell>
          <cell r="C607" t="str">
            <v>uncertain</v>
          </cell>
          <cell r="D607" t="str">
            <v>Penstemon</v>
          </cell>
          <cell r="E607" t="str">
            <v>Plantaginaceae</v>
          </cell>
          <cell r="F607" t="str">
            <v>beardtongue</v>
          </cell>
          <cell r="H607" t="str">
            <v>genus</v>
          </cell>
          <cell r="I607" t="str">
            <v>Penstemon</v>
          </cell>
          <cell r="K607">
            <v>2016</v>
          </cell>
          <cell r="L607" t="str">
            <v>N/I</v>
          </cell>
        </row>
        <row r="608">
          <cell r="A608" t="str">
            <v>PEDI</v>
          </cell>
          <cell r="B608" t="str">
            <v>F</v>
          </cell>
          <cell r="C608" t="str">
            <v>uncertain</v>
          </cell>
          <cell r="D608" t="str">
            <v>Penstemon digitalis</v>
          </cell>
          <cell r="E608" t="str">
            <v>Plantaginaceae</v>
          </cell>
          <cell r="F608" t="str">
            <v>foxglove beardtongue</v>
          </cell>
          <cell r="H608" t="str">
            <v>species</v>
          </cell>
          <cell r="I608" t="str">
            <v>Penstemon</v>
          </cell>
          <cell r="K608">
            <v>2016</v>
          </cell>
          <cell r="L608" t="str">
            <v>N/I</v>
          </cell>
        </row>
        <row r="609">
          <cell r="A609" t="str">
            <v>PELA8</v>
          </cell>
          <cell r="B609" t="str">
            <v>F</v>
          </cell>
          <cell r="C609" t="str">
            <v>native</v>
          </cell>
          <cell r="D609" t="str">
            <v>Penstemon laevigatus</v>
          </cell>
          <cell r="E609" t="str">
            <v>Plantaginaceae</v>
          </cell>
          <cell r="F609" t="str">
            <v>eastern smooth beardtongue</v>
          </cell>
          <cell r="H609" t="str">
            <v>species</v>
          </cell>
          <cell r="I609" t="str">
            <v>Penstemon</v>
          </cell>
          <cell r="K609">
            <v>2011</v>
          </cell>
          <cell r="L609" t="str">
            <v>N</v>
          </cell>
        </row>
        <row r="610">
          <cell r="A610" t="str">
            <v>PEFR4</v>
          </cell>
          <cell r="B610" t="str">
            <v>F</v>
          </cell>
          <cell r="C610" t="str">
            <v>introduced</v>
          </cell>
          <cell r="D610" t="str">
            <v>Perilla frutescens</v>
          </cell>
          <cell r="E610" t="str">
            <v>Lamiaceae</v>
          </cell>
          <cell r="F610" t="str">
            <v>beefsteakplant</v>
          </cell>
          <cell r="H610" t="str">
            <v>species</v>
          </cell>
          <cell r="I610" t="str">
            <v>Perilla</v>
          </cell>
          <cell r="K610">
            <v>2011</v>
          </cell>
          <cell r="L610" t="str">
            <v>introduced</v>
          </cell>
        </row>
        <row r="611">
          <cell r="A611" t="str">
            <v>PERSIC</v>
          </cell>
          <cell r="B611" t="str">
            <v>F</v>
          </cell>
          <cell r="C611" t="str">
            <v>uncertain</v>
          </cell>
          <cell r="D611" t="str">
            <v>Persicaria</v>
          </cell>
          <cell r="E611" t="str">
            <v>Polygonaceae</v>
          </cell>
          <cell r="F611" t="str">
            <v>knotweed</v>
          </cell>
          <cell r="G611" t="str">
            <v>NOT in USDA NRCS- USDA groups Persicaria and Polygonum</v>
          </cell>
          <cell r="H611" t="str">
            <v>genus</v>
          </cell>
          <cell r="I611" t="str">
            <v>Persicaria</v>
          </cell>
          <cell r="K611">
            <v>2019</v>
          </cell>
          <cell r="L611" t="str">
            <v>N/I</v>
          </cell>
        </row>
        <row r="612">
          <cell r="A612" t="str">
            <v>PEHY6</v>
          </cell>
          <cell r="B612" t="str">
            <v>F</v>
          </cell>
          <cell r="C612" t="str">
            <v>native</v>
          </cell>
          <cell r="D612" t="str">
            <v>Persicaria hydropiper</v>
          </cell>
          <cell r="E612" t="str">
            <v>Polygonaceae</v>
          </cell>
          <cell r="F612" t="str">
            <v>marshpepper knotweed</v>
          </cell>
          <cell r="G612" t="str">
            <v>POHY Polygonum hydropiper in USDA NRCS</v>
          </cell>
          <cell r="H612" t="str">
            <v>species</v>
          </cell>
          <cell r="I612" t="str">
            <v>Persicaria</v>
          </cell>
          <cell r="J612" t="str">
            <v>POHY</v>
          </cell>
          <cell r="K612">
            <v>2015</v>
          </cell>
          <cell r="L612" t="str">
            <v>N</v>
          </cell>
        </row>
        <row r="613">
          <cell r="A613" t="str">
            <v>PEHY7</v>
          </cell>
          <cell r="B613" t="str">
            <v>F</v>
          </cell>
          <cell r="C613" t="str">
            <v>native</v>
          </cell>
          <cell r="D613" t="str">
            <v>Persicaria hydropiperoides</v>
          </cell>
          <cell r="E613" t="str">
            <v>Polygonaceae</v>
          </cell>
          <cell r="F613" t="str">
            <v>swamp smartweed</v>
          </cell>
          <cell r="G613" t="str">
            <v>POHY2 Polygonum hydropiperoides in USDA NRCS</v>
          </cell>
          <cell r="H613" t="str">
            <v>species</v>
          </cell>
          <cell r="I613" t="str">
            <v>Persicaria</v>
          </cell>
          <cell r="J613" t="str">
            <v>POHY2</v>
          </cell>
          <cell r="K613">
            <v>2016</v>
          </cell>
          <cell r="L613" t="str">
            <v>N</v>
          </cell>
        </row>
        <row r="614">
          <cell r="A614" t="str">
            <v>PELA22</v>
          </cell>
          <cell r="B614" t="str">
            <v>F</v>
          </cell>
          <cell r="C614" t="str">
            <v>native</v>
          </cell>
          <cell r="D614" t="str">
            <v>Persicaria lapathifolia</v>
          </cell>
          <cell r="E614" t="str">
            <v>Polygonaceae</v>
          </cell>
          <cell r="F614" t="str">
            <v>curlytop knotweed</v>
          </cell>
          <cell r="G614" t="str">
            <v>POLA4 Polygonum lapathifolium in USDA NRCS</v>
          </cell>
          <cell r="H614" t="str">
            <v>species</v>
          </cell>
          <cell r="I614" t="str">
            <v>Persicaria</v>
          </cell>
          <cell r="J614" t="str">
            <v>POLA4</v>
          </cell>
          <cell r="K614">
            <v>2015</v>
          </cell>
          <cell r="L614" t="str">
            <v>N</v>
          </cell>
        </row>
        <row r="615">
          <cell r="A615" t="str">
            <v>PELO10</v>
          </cell>
          <cell r="B615" t="str">
            <v>F</v>
          </cell>
          <cell r="C615" t="str">
            <v>invasive</v>
          </cell>
          <cell r="D615" t="str">
            <v>Persicaria longiseta</v>
          </cell>
          <cell r="E615" t="str">
            <v>Polygonaceae</v>
          </cell>
          <cell r="F615" t="str">
            <v>Oriental lady's thumb</v>
          </cell>
          <cell r="G615" t="str">
            <v>POCEL Polygonum cespitosum var. longisetum in USDA NRCS</v>
          </cell>
          <cell r="H615" t="str">
            <v>species</v>
          </cell>
          <cell r="I615" t="str">
            <v>Persicaria</v>
          </cell>
          <cell r="J615" t="str">
            <v>POCEL</v>
          </cell>
          <cell r="K615">
            <v>2011</v>
          </cell>
          <cell r="L615" t="str">
            <v>introduced</v>
          </cell>
        </row>
        <row r="616">
          <cell r="A616" t="str">
            <v>PEMA24</v>
          </cell>
          <cell r="B616" t="str">
            <v>F</v>
          </cell>
          <cell r="C616" t="str">
            <v>introduced</v>
          </cell>
          <cell r="D616" t="str">
            <v>Persicaria maculosa</v>
          </cell>
          <cell r="E616" t="str">
            <v>Polygonaceae</v>
          </cell>
          <cell r="F616" t="str">
            <v>spotted ladysthumb</v>
          </cell>
          <cell r="G616" t="str">
            <v>POPE3 Polygonum persicaria in USDA NRCS</v>
          </cell>
          <cell r="H616" t="str">
            <v>species</v>
          </cell>
          <cell r="I616" t="str">
            <v>Persicaria</v>
          </cell>
          <cell r="J616" t="str">
            <v>POPE3</v>
          </cell>
          <cell r="K616">
            <v>2011</v>
          </cell>
          <cell r="L616" t="str">
            <v>introduced</v>
          </cell>
        </row>
        <row r="617">
          <cell r="A617" t="str">
            <v>PEPE19</v>
          </cell>
          <cell r="B617" t="str">
            <v>F</v>
          </cell>
          <cell r="C617" t="str">
            <v>native</v>
          </cell>
          <cell r="D617" t="str">
            <v>Persicaria pensylvanica</v>
          </cell>
          <cell r="E617" t="str">
            <v>Polygonaceae</v>
          </cell>
          <cell r="F617" t="str">
            <v>Pennsylvania smartweed</v>
          </cell>
          <cell r="G617" t="str">
            <v>POPE2 Polygonum pensylvanicum in USDA NRCS</v>
          </cell>
          <cell r="H617" t="str">
            <v>species</v>
          </cell>
          <cell r="I617" t="str">
            <v>Persicaria</v>
          </cell>
          <cell r="J617" t="str">
            <v>POPE2</v>
          </cell>
          <cell r="K617">
            <v>2011</v>
          </cell>
          <cell r="L617" t="str">
            <v>N</v>
          </cell>
        </row>
        <row r="618">
          <cell r="A618" t="str">
            <v>PEPE35</v>
          </cell>
          <cell r="B618" t="str">
            <v>F</v>
          </cell>
          <cell r="C618" t="str">
            <v>invasive</v>
          </cell>
          <cell r="D618" t="str">
            <v>Persicaria perfoliata</v>
          </cell>
          <cell r="E618" t="str">
            <v>Polygonaceae</v>
          </cell>
          <cell r="F618" t="str">
            <v>Asiatic tearthumb</v>
          </cell>
          <cell r="G618" t="str">
            <v>POPE10 Polygonum perfoliatum in USDA NRCS</v>
          </cell>
          <cell r="H618" t="str">
            <v>species</v>
          </cell>
          <cell r="I618" t="str">
            <v>Persicaria</v>
          </cell>
          <cell r="J618" t="str">
            <v>POPE10</v>
          </cell>
          <cell r="K618">
            <v>2011</v>
          </cell>
          <cell r="L618" t="str">
            <v>invasive</v>
          </cell>
        </row>
        <row r="619">
          <cell r="A619" t="str">
            <v>PEPUL</v>
          </cell>
          <cell r="B619" t="str">
            <v>F</v>
          </cell>
          <cell r="C619" t="str">
            <v>native</v>
          </cell>
          <cell r="D619" t="str">
            <v>Persicaria punctata</v>
          </cell>
          <cell r="E619" t="str">
            <v>Polygonaceae</v>
          </cell>
          <cell r="F619" t="str">
            <v>dotted smartweed</v>
          </cell>
          <cell r="G619" t="str">
            <v>POPUC2 Polygonum punctatum in USDA NRCS, Clifton experimental</v>
          </cell>
          <cell r="H619" t="str">
            <v>species</v>
          </cell>
          <cell r="I619" t="str">
            <v>Persicaria</v>
          </cell>
          <cell r="J619" t="str">
            <v>POPUC2</v>
          </cell>
          <cell r="K619">
            <v>2019</v>
          </cell>
          <cell r="L619" t="str">
            <v>N</v>
          </cell>
        </row>
        <row r="620">
          <cell r="A620" t="str">
            <v>PESA20</v>
          </cell>
          <cell r="B620" t="str">
            <v>F</v>
          </cell>
          <cell r="C620" t="str">
            <v>native</v>
          </cell>
          <cell r="D620" t="str">
            <v>Persicaria sagittata</v>
          </cell>
          <cell r="E620" t="str">
            <v>Polygonaceae</v>
          </cell>
          <cell r="F620" t="str">
            <v>arrowleaf tearthumb</v>
          </cell>
          <cell r="G620" t="str">
            <v>POSA5 Polygonum sagittatum in USDA NRCS</v>
          </cell>
          <cell r="H620" t="str">
            <v>species</v>
          </cell>
          <cell r="I620" t="str">
            <v>Persicaria</v>
          </cell>
          <cell r="J620" t="str">
            <v>POSA5</v>
          </cell>
          <cell r="K620">
            <v>2013</v>
          </cell>
          <cell r="L620" t="str">
            <v>N</v>
          </cell>
        </row>
        <row r="621">
          <cell r="A621" t="str">
            <v>PEVI13</v>
          </cell>
          <cell r="B621" t="str">
            <v>F</v>
          </cell>
          <cell r="C621" t="str">
            <v>native</v>
          </cell>
          <cell r="D621" t="str">
            <v>Persicaria virginiana</v>
          </cell>
          <cell r="E621" t="str">
            <v>Polygonaceae</v>
          </cell>
          <cell r="F621" t="str">
            <v>jumpseed</v>
          </cell>
          <cell r="G621" t="str">
            <v>POVI2 Polygonum virginianum in USDA NRCS</v>
          </cell>
          <cell r="H621" t="str">
            <v>species</v>
          </cell>
          <cell r="I621" t="str">
            <v>Persicaria</v>
          </cell>
          <cell r="J621" t="str">
            <v>POVI2</v>
          </cell>
          <cell r="K621">
            <v>2013</v>
          </cell>
          <cell r="L621" t="str">
            <v>N</v>
          </cell>
        </row>
        <row r="622">
          <cell r="A622" t="str">
            <v>PHPR3</v>
          </cell>
          <cell r="B622" t="str">
            <v>G</v>
          </cell>
          <cell r="C622" t="str">
            <v>introduced</v>
          </cell>
          <cell r="D622" t="str">
            <v>Phleum pratense</v>
          </cell>
          <cell r="E622" t="str">
            <v>Poaceae</v>
          </cell>
          <cell r="F622" t="str">
            <v>timothy</v>
          </cell>
          <cell r="H622" t="str">
            <v>species</v>
          </cell>
          <cell r="I622" t="str">
            <v>Phleum</v>
          </cell>
          <cell r="K622">
            <v>2011</v>
          </cell>
          <cell r="L622" t="str">
            <v>introduced</v>
          </cell>
        </row>
        <row r="623">
          <cell r="A623" t="str">
            <v>PHYSA</v>
          </cell>
          <cell r="B623" t="str">
            <v>F</v>
          </cell>
          <cell r="C623" t="str">
            <v>native</v>
          </cell>
          <cell r="D623" t="str">
            <v>Physalis</v>
          </cell>
          <cell r="E623" t="str">
            <v>Solanaceae</v>
          </cell>
          <cell r="F623" t="str">
            <v>groundcherry</v>
          </cell>
          <cell r="H623" t="str">
            <v>genus</v>
          </cell>
          <cell r="I623" t="str">
            <v>Physalis</v>
          </cell>
          <cell r="K623">
            <v>2014</v>
          </cell>
          <cell r="L623" t="str">
            <v>N</v>
          </cell>
        </row>
        <row r="624">
          <cell r="A624" t="str">
            <v>PHHE5</v>
          </cell>
          <cell r="B624" t="str">
            <v>F</v>
          </cell>
          <cell r="C624" t="str">
            <v>native</v>
          </cell>
          <cell r="D624" t="str">
            <v>Physalis heterophylla</v>
          </cell>
          <cell r="E624" t="str">
            <v>Solanaceae</v>
          </cell>
          <cell r="F624" t="str">
            <v>clammy groundcherry</v>
          </cell>
          <cell r="H624" t="str">
            <v>species</v>
          </cell>
          <cell r="I624" t="str">
            <v>Physalis</v>
          </cell>
          <cell r="K624">
            <v>2012</v>
          </cell>
          <cell r="L624" t="str">
            <v>N</v>
          </cell>
        </row>
        <row r="625">
          <cell r="A625" t="str">
            <v>PHLO4</v>
          </cell>
          <cell r="B625" t="str">
            <v>F</v>
          </cell>
          <cell r="C625" t="str">
            <v>native</v>
          </cell>
          <cell r="D625" t="str">
            <v>Physalis longifolia</v>
          </cell>
          <cell r="E625" t="str">
            <v>Solanaceae</v>
          </cell>
          <cell r="F625" t="str">
            <v>longleaf groundcherry</v>
          </cell>
          <cell r="H625" t="str">
            <v>species</v>
          </cell>
          <cell r="I625" t="str">
            <v>Physalis</v>
          </cell>
          <cell r="K625">
            <v>2013</v>
          </cell>
          <cell r="L625" t="str">
            <v>N</v>
          </cell>
        </row>
        <row r="626">
          <cell r="A626" t="str">
            <v>PHLOS</v>
          </cell>
          <cell r="B626" t="str">
            <v>F</v>
          </cell>
          <cell r="C626" t="str">
            <v>native</v>
          </cell>
          <cell r="D626" t="str">
            <v>Physalis longifolia var. subglabrata</v>
          </cell>
          <cell r="E626" t="str">
            <v>Solanaceae</v>
          </cell>
          <cell r="F626" t="str">
            <v>longleaf groundcherry</v>
          </cell>
          <cell r="H626" t="str">
            <v>variety</v>
          </cell>
          <cell r="I626" t="str">
            <v>Physalis</v>
          </cell>
          <cell r="K626">
            <v>2011</v>
          </cell>
          <cell r="L626" t="str">
            <v>N</v>
          </cell>
        </row>
        <row r="627">
          <cell r="A627" t="str">
            <v>PHPH2</v>
          </cell>
          <cell r="B627" t="str">
            <v>F</v>
          </cell>
          <cell r="C627" t="str">
            <v>native</v>
          </cell>
          <cell r="D627" t="str">
            <v>Physalis philadelphica</v>
          </cell>
          <cell r="E627" t="str">
            <v>Solanaceae</v>
          </cell>
          <cell r="F627" t="str">
            <v>Mexican groundcherry</v>
          </cell>
          <cell r="H627" t="str">
            <v>species</v>
          </cell>
          <cell r="I627" t="str">
            <v>Physalis</v>
          </cell>
          <cell r="K627">
            <v>2011</v>
          </cell>
          <cell r="L627" t="str">
            <v>N</v>
          </cell>
        </row>
        <row r="628">
          <cell r="A628" t="str">
            <v>PHPU7</v>
          </cell>
          <cell r="B628" t="str">
            <v>F</v>
          </cell>
          <cell r="C628" t="str">
            <v>native</v>
          </cell>
          <cell r="D628" t="str">
            <v>Physalis pubescens</v>
          </cell>
          <cell r="E628" t="str">
            <v>Solanaceae</v>
          </cell>
          <cell r="F628" t="str">
            <v>husk tomato</v>
          </cell>
          <cell r="H628" t="str">
            <v>species</v>
          </cell>
          <cell r="I628" t="str">
            <v>Physalis</v>
          </cell>
          <cell r="K628">
            <v>2013</v>
          </cell>
          <cell r="L628" t="str">
            <v>N</v>
          </cell>
        </row>
        <row r="629">
          <cell r="A629" t="str">
            <v>PHVI5</v>
          </cell>
          <cell r="B629" t="str">
            <v>F</v>
          </cell>
          <cell r="C629" t="str">
            <v>native</v>
          </cell>
          <cell r="D629" t="str">
            <v>Physalis virginiana</v>
          </cell>
          <cell r="E629" t="str">
            <v>Solanaceae</v>
          </cell>
          <cell r="F629" t="str">
            <v>Virginia groundcherry</v>
          </cell>
          <cell r="H629" t="str">
            <v>species</v>
          </cell>
          <cell r="I629" t="str">
            <v>Physalis</v>
          </cell>
          <cell r="K629">
            <v>2011</v>
          </cell>
          <cell r="L629" t="str">
            <v>N</v>
          </cell>
        </row>
        <row r="630">
          <cell r="A630" t="str">
            <v>PHAM4</v>
          </cell>
          <cell r="B630" t="str">
            <v>F</v>
          </cell>
          <cell r="C630" t="str">
            <v>native</v>
          </cell>
          <cell r="D630" t="str">
            <v>Phytolacca americana</v>
          </cell>
          <cell r="E630" t="str">
            <v>Phytolaccaceae</v>
          </cell>
          <cell r="F630" t="str">
            <v>American pokeweed</v>
          </cell>
          <cell r="H630" t="str">
            <v>species</v>
          </cell>
          <cell r="I630" t="str">
            <v>Phytolacca</v>
          </cell>
          <cell r="K630">
            <v>2011</v>
          </cell>
          <cell r="L630" t="str">
            <v>N</v>
          </cell>
        </row>
        <row r="631">
          <cell r="A631" t="str">
            <v>PIPU2</v>
          </cell>
          <cell r="B631" t="str">
            <v>F</v>
          </cell>
          <cell r="C631" t="str">
            <v>native</v>
          </cell>
          <cell r="D631" t="str">
            <v>Pilea pumila</v>
          </cell>
          <cell r="E631" t="str">
            <v>Urticaceae</v>
          </cell>
          <cell r="F631" t="str">
            <v>Canadian clearweed</v>
          </cell>
          <cell r="H631" t="str">
            <v>species</v>
          </cell>
          <cell r="I631" t="str">
            <v>Pilea</v>
          </cell>
          <cell r="K631">
            <v>2014</v>
          </cell>
          <cell r="L631" t="str">
            <v>N</v>
          </cell>
        </row>
        <row r="632">
          <cell r="A632" t="str">
            <v>PIPA2</v>
          </cell>
          <cell r="B632" t="str">
            <v>W</v>
          </cell>
          <cell r="C632" t="str">
            <v>native</v>
          </cell>
          <cell r="D632" t="str">
            <v>Pinus palustris</v>
          </cell>
          <cell r="E632" t="str">
            <v>Pinaceae</v>
          </cell>
          <cell r="F632" t="str">
            <v>longleaf pine</v>
          </cell>
          <cell r="H632" t="str">
            <v>species</v>
          </cell>
          <cell r="I632" t="str">
            <v>Pinus</v>
          </cell>
          <cell r="K632">
            <v>2015</v>
          </cell>
          <cell r="L632" t="str">
            <v>N</v>
          </cell>
        </row>
        <row r="633">
          <cell r="A633" t="str">
            <v>PIRI</v>
          </cell>
          <cell r="B633" t="str">
            <v>W</v>
          </cell>
          <cell r="C633" t="str">
            <v>native</v>
          </cell>
          <cell r="D633" t="str">
            <v>Pinus rigida</v>
          </cell>
          <cell r="E633" t="str">
            <v>Pinaceae</v>
          </cell>
          <cell r="F633" t="str">
            <v>pitch pine</v>
          </cell>
          <cell r="H633" t="str">
            <v>species</v>
          </cell>
          <cell r="I633" t="str">
            <v>Pinus</v>
          </cell>
          <cell r="K633">
            <v>2011</v>
          </cell>
          <cell r="L633" t="str">
            <v>N</v>
          </cell>
        </row>
        <row r="634">
          <cell r="A634" t="str">
            <v>PIST</v>
          </cell>
          <cell r="B634" t="str">
            <v>W</v>
          </cell>
          <cell r="C634" t="str">
            <v>native</v>
          </cell>
          <cell r="D634" t="str">
            <v>Pinus strobus</v>
          </cell>
          <cell r="E634" t="str">
            <v>Pinaceae</v>
          </cell>
          <cell r="F634" t="str">
            <v>eastern white pine</v>
          </cell>
          <cell r="H634" t="str">
            <v>species</v>
          </cell>
          <cell r="I634" t="str">
            <v>Pinus</v>
          </cell>
          <cell r="K634">
            <v>2011</v>
          </cell>
          <cell r="L634" t="str">
            <v>N</v>
          </cell>
        </row>
        <row r="635">
          <cell r="A635" t="str">
            <v>PIAV</v>
          </cell>
          <cell r="B635" t="str">
            <v>G</v>
          </cell>
          <cell r="C635" t="str">
            <v>native</v>
          </cell>
          <cell r="D635" t="str">
            <v>Piptochaetium avenaceum</v>
          </cell>
          <cell r="E635" t="str">
            <v>Poaceae</v>
          </cell>
          <cell r="F635" t="str">
            <v>blackseed speargrass</v>
          </cell>
          <cell r="H635" t="str">
            <v>species</v>
          </cell>
          <cell r="I635" t="str">
            <v>Piptochaetium</v>
          </cell>
          <cell r="K635">
            <v>2011</v>
          </cell>
          <cell r="L635" t="str">
            <v>N</v>
          </cell>
        </row>
        <row r="636">
          <cell r="A636" t="str">
            <v>PLANT</v>
          </cell>
          <cell r="B636" t="str">
            <v>F</v>
          </cell>
          <cell r="C636" t="str">
            <v>uncertain</v>
          </cell>
          <cell r="D636" t="str">
            <v>Plantago</v>
          </cell>
          <cell r="E636" t="str">
            <v>Plantaginaceae</v>
          </cell>
          <cell r="F636" t="str">
            <v>plantain</v>
          </cell>
          <cell r="H636" t="str">
            <v>genus</v>
          </cell>
          <cell r="I636" t="str">
            <v>Plantago</v>
          </cell>
          <cell r="K636">
            <v>2012</v>
          </cell>
          <cell r="L636" t="str">
            <v>N/I</v>
          </cell>
        </row>
        <row r="637">
          <cell r="A637" t="str">
            <v>PLAR3</v>
          </cell>
          <cell r="B637" t="str">
            <v>F</v>
          </cell>
          <cell r="C637" t="str">
            <v>introduced</v>
          </cell>
          <cell r="D637" t="str">
            <v>Plantago aristata</v>
          </cell>
          <cell r="E637" t="str">
            <v>Plantaginaceae</v>
          </cell>
          <cell r="F637" t="str">
            <v>largebracted plantain</v>
          </cell>
          <cell r="H637" t="str">
            <v>species</v>
          </cell>
          <cell r="I637" t="str">
            <v>Plantago</v>
          </cell>
          <cell r="K637">
            <v>2015</v>
          </cell>
          <cell r="L637" t="str">
            <v>US</v>
          </cell>
        </row>
        <row r="638">
          <cell r="A638" t="str">
            <v>PLLA</v>
          </cell>
          <cell r="B638" t="str">
            <v>F</v>
          </cell>
          <cell r="C638" t="str">
            <v>introduced</v>
          </cell>
          <cell r="D638" t="str">
            <v>Plantago lanceolata</v>
          </cell>
          <cell r="E638" t="str">
            <v>Plantaginaceae</v>
          </cell>
          <cell r="F638" t="str">
            <v>narrowleaf plantain</v>
          </cell>
          <cell r="H638" t="str">
            <v>species</v>
          </cell>
          <cell r="I638" t="str">
            <v>Plantago</v>
          </cell>
          <cell r="K638">
            <v>2011</v>
          </cell>
          <cell r="L638" t="str">
            <v>introduced</v>
          </cell>
        </row>
        <row r="639">
          <cell r="A639" t="str">
            <v>PLMA2</v>
          </cell>
          <cell r="B639" t="str">
            <v>F</v>
          </cell>
          <cell r="C639" t="str">
            <v>introduced</v>
          </cell>
          <cell r="D639" t="str">
            <v>Plantago major</v>
          </cell>
          <cell r="E639" t="str">
            <v>Plantaginaceae</v>
          </cell>
          <cell r="F639" t="str">
            <v>common plantain</v>
          </cell>
          <cell r="H639" t="str">
            <v>species</v>
          </cell>
          <cell r="I639" t="str">
            <v>Plantago</v>
          </cell>
          <cell r="K639">
            <v>2011</v>
          </cell>
          <cell r="L639" t="str">
            <v>introduced</v>
          </cell>
        </row>
        <row r="640">
          <cell r="A640" t="str">
            <v>PLRU</v>
          </cell>
          <cell r="B640" t="str">
            <v>F</v>
          </cell>
          <cell r="C640" t="str">
            <v>native</v>
          </cell>
          <cell r="D640" t="str">
            <v>Plantago rugelii</v>
          </cell>
          <cell r="E640" t="str">
            <v>Plantaginaceae</v>
          </cell>
          <cell r="F640" t="str">
            <v>blackseed plantain</v>
          </cell>
          <cell r="H640" t="str">
            <v>species</v>
          </cell>
          <cell r="I640" t="str">
            <v>Plantago</v>
          </cell>
          <cell r="K640">
            <v>2011</v>
          </cell>
          <cell r="L640" t="str">
            <v>N</v>
          </cell>
        </row>
        <row r="641">
          <cell r="A641" t="str">
            <v>PLVI</v>
          </cell>
          <cell r="B641" t="str">
            <v>F</v>
          </cell>
          <cell r="C641" t="str">
            <v>native</v>
          </cell>
          <cell r="D641" t="str">
            <v>Plantago virginica</v>
          </cell>
          <cell r="E641" t="str">
            <v>Plantaginaceae</v>
          </cell>
          <cell r="F641" t="str">
            <v>Virginia plantain</v>
          </cell>
          <cell r="H641" t="str">
            <v>species</v>
          </cell>
          <cell r="I641" t="str">
            <v>Plantago</v>
          </cell>
          <cell r="K641">
            <v>2011</v>
          </cell>
          <cell r="L641" t="str">
            <v>N</v>
          </cell>
        </row>
        <row r="642">
          <cell r="A642" t="str">
            <v>PLATA2</v>
          </cell>
          <cell r="B642" t="str">
            <v>F</v>
          </cell>
          <cell r="C642" t="str">
            <v>native</v>
          </cell>
          <cell r="D642" t="str">
            <v>Platanthera</v>
          </cell>
          <cell r="E642" t="str">
            <v>Orchidaceae</v>
          </cell>
          <cell r="F642" t="str">
            <v>fringed orchid</v>
          </cell>
          <cell r="G642" t="str">
            <v>orchid surveys</v>
          </cell>
          <cell r="H642" t="str">
            <v>genus</v>
          </cell>
          <cell r="I642" t="str">
            <v>Platanthera</v>
          </cell>
          <cell r="K642">
            <v>2019</v>
          </cell>
          <cell r="L642" t="str">
            <v>N</v>
          </cell>
        </row>
        <row r="643">
          <cell r="A643" t="str">
            <v>PLBL</v>
          </cell>
          <cell r="B643" t="str">
            <v>F</v>
          </cell>
          <cell r="C643" t="str">
            <v>native</v>
          </cell>
          <cell r="D643" t="str">
            <v>Platanthera blephariglottis</v>
          </cell>
          <cell r="E643" t="str">
            <v>Orchidaceae</v>
          </cell>
          <cell r="F643" t="str">
            <v xml:space="preserve">white fringed orchid </v>
          </cell>
          <cell r="H643" t="str">
            <v>species</v>
          </cell>
          <cell r="I643" t="str">
            <v>Platanthera</v>
          </cell>
          <cell r="K643">
            <v>2018</v>
          </cell>
          <cell r="L643" t="str">
            <v>N</v>
          </cell>
        </row>
        <row r="644">
          <cell r="A644" t="str">
            <v>PLLA2</v>
          </cell>
          <cell r="B644" t="str">
            <v>F</v>
          </cell>
          <cell r="C644" t="str">
            <v>native</v>
          </cell>
          <cell r="D644" t="str">
            <v>Platanthera lacera</v>
          </cell>
          <cell r="E644" t="str">
            <v>Orchidaceae</v>
          </cell>
          <cell r="F644" t="str">
            <v>green fringed orched</v>
          </cell>
          <cell r="H644" t="str">
            <v>species</v>
          </cell>
          <cell r="I644" t="str">
            <v>Platanthera</v>
          </cell>
          <cell r="K644">
            <v>2019</v>
          </cell>
          <cell r="L644" t="str">
            <v>N</v>
          </cell>
        </row>
        <row r="645">
          <cell r="A645" t="str">
            <v>PLPE</v>
          </cell>
          <cell r="B645" t="str">
            <v>F</v>
          </cell>
          <cell r="C645" t="str">
            <v>native</v>
          </cell>
          <cell r="D645" t="str">
            <v>Platanthera peramoena</v>
          </cell>
          <cell r="E645" t="str">
            <v>Orchidaceae</v>
          </cell>
          <cell r="F645" t="str">
            <v>purple fringeless orchid</v>
          </cell>
          <cell r="G645" t="str">
            <v>orchid surveys</v>
          </cell>
          <cell r="H645" t="str">
            <v>species</v>
          </cell>
          <cell r="I645" t="str">
            <v>Platanthera</v>
          </cell>
          <cell r="K645">
            <v>2019</v>
          </cell>
          <cell r="L645" t="str">
            <v>N</v>
          </cell>
        </row>
        <row r="646">
          <cell r="A646" t="str">
            <v>PLOC</v>
          </cell>
          <cell r="B646" t="str">
            <v>W</v>
          </cell>
          <cell r="C646" t="str">
            <v>native</v>
          </cell>
          <cell r="D646" t="str">
            <v>Platanus occidentalis</v>
          </cell>
          <cell r="E646" t="str">
            <v>Platanaceae</v>
          </cell>
          <cell r="F646" t="str">
            <v>American sycamore</v>
          </cell>
          <cell r="H646" t="str">
            <v>species</v>
          </cell>
          <cell r="I646" t="str">
            <v>Platanus</v>
          </cell>
          <cell r="K646">
            <v>2012</v>
          </cell>
          <cell r="L646" t="str">
            <v>N</v>
          </cell>
        </row>
        <row r="647">
          <cell r="A647" t="str">
            <v>POA</v>
          </cell>
          <cell r="B647" t="str">
            <v>G</v>
          </cell>
          <cell r="C647" t="str">
            <v>introduced</v>
          </cell>
          <cell r="D647" t="str">
            <v>Poa</v>
          </cell>
          <cell r="E647" t="str">
            <v>Poaceae</v>
          </cell>
          <cell r="F647" t="str">
            <v>bluegrass</v>
          </cell>
          <cell r="H647" t="str">
            <v>genus</v>
          </cell>
          <cell r="I647" t="str">
            <v>Poa</v>
          </cell>
          <cell r="K647">
            <v>2011</v>
          </cell>
          <cell r="L647" t="str">
            <v>N/I</v>
          </cell>
        </row>
        <row r="648">
          <cell r="A648" t="str">
            <v>POAN</v>
          </cell>
          <cell r="B648" t="str">
            <v>G</v>
          </cell>
          <cell r="C648" t="str">
            <v>introduced</v>
          </cell>
          <cell r="D648" t="str">
            <v>Poa annua</v>
          </cell>
          <cell r="E648" t="str">
            <v>Poaceae</v>
          </cell>
          <cell r="F648" t="str">
            <v>annual bluegrass</v>
          </cell>
          <cell r="H648" t="str">
            <v>species</v>
          </cell>
          <cell r="I648" t="str">
            <v>Poa</v>
          </cell>
          <cell r="K648">
            <v>2011</v>
          </cell>
          <cell r="L648" t="str">
            <v>introduced</v>
          </cell>
        </row>
        <row r="649">
          <cell r="A649" t="str">
            <v>POCH2</v>
          </cell>
          <cell r="B649" t="str">
            <v>G</v>
          </cell>
          <cell r="C649" t="str">
            <v>native</v>
          </cell>
          <cell r="D649" t="str">
            <v>Poa chapmaniana</v>
          </cell>
          <cell r="E649" t="str">
            <v>Poaceae</v>
          </cell>
          <cell r="F649" t="str">
            <v>Chapman's bluegrass</v>
          </cell>
          <cell r="H649" t="str">
            <v>species</v>
          </cell>
          <cell r="I649" t="str">
            <v>Poa</v>
          </cell>
          <cell r="K649">
            <v>2011</v>
          </cell>
          <cell r="L649" t="str">
            <v>N</v>
          </cell>
        </row>
        <row r="650">
          <cell r="A650" t="str">
            <v>POCO</v>
          </cell>
          <cell r="B650" t="str">
            <v>G</v>
          </cell>
          <cell r="C650" t="str">
            <v>introduced</v>
          </cell>
          <cell r="D650" t="str">
            <v>Poa compressa</v>
          </cell>
          <cell r="E650" t="str">
            <v>Poaceae</v>
          </cell>
          <cell r="F650" t="str">
            <v>Canada bluegrass</v>
          </cell>
          <cell r="H650" t="str">
            <v>species</v>
          </cell>
          <cell r="I650" t="str">
            <v>Poa</v>
          </cell>
          <cell r="K650">
            <v>2011</v>
          </cell>
          <cell r="L650" t="str">
            <v>introduced</v>
          </cell>
        </row>
        <row r="651">
          <cell r="A651" t="str">
            <v>POCU4</v>
          </cell>
          <cell r="B651" t="str">
            <v>G</v>
          </cell>
          <cell r="C651" t="str">
            <v>native</v>
          </cell>
          <cell r="D651" t="str">
            <v>Poa cuspidata</v>
          </cell>
          <cell r="E651" t="str">
            <v>Poaceae</v>
          </cell>
          <cell r="F651" t="str">
            <v>early bluegrass</v>
          </cell>
          <cell r="H651" t="str">
            <v>species</v>
          </cell>
          <cell r="I651" t="str">
            <v>Poa</v>
          </cell>
          <cell r="K651">
            <v>2011</v>
          </cell>
          <cell r="L651" t="str">
            <v>N</v>
          </cell>
        </row>
        <row r="652">
          <cell r="A652" t="str">
            <v>PONE</v>
          </cell>
          <cell r="B652" t="str">
            <v>G</v>
          </cell>
          <cell r="C652" t="str">
            <v>introduced</v>
          </cell>
          <cell r="D652" t="str">
            <v>Poa nemoralis</v>
          </cell>
          <cell r="E652" t="str">
            <v>Poaceae</v>
          </cell>
          <cell r="F652" t="str">
            <v>wood bluegrass</v>
          </cell>
          <cell r="H652" t="str">
            <v>species</v>
          </cell>
          <cell r="I652" t="str">
            <v>Poa</v>
          </cell>
          <cell r="K652">
            <v>2011</v>
          </cell>
          <cell r="L652" t="str">
            <v>US</v>
          </cell>
        </row>
        <row r="653">
          <cell r="A653" t="str">
            <v>POPR</v>
          </cell>
          <cell r="B653" t="str">
            <v>G</v>
          </cell>
          <cell r="C653" t="str">
            <v>introduced</v>
          </cell>
          <cell r="D653" t="str">
            <v>Poa pratensis</v>
          </cell>
          <cell r="E653" t="str">
            <v>Poaceae</v>
          </cell>
          <cell r="F653" t="str">
            <v>Kentucky bluegrass</v>
          </cell>
          <cell r="H653" t="str">
            <v>species</v>
          </cell>
          <cell r="I653" t="str">
            <v>Poa</v>
          </cell>
          <cell r="K653">
            <v>2011</v>
          </cell>
          <cell r="L653" t="str">
            <v>introduced</v>
          </cell>
        </row>
        <row r="654">
          <cell r="A654" t="str">
            <v>POSY</v>
          </cell>
          <cell r="B654" t="str">
            <v>G</v>
          </cell>
          <cell r="C654" t="str">
            <v>native</v>
          </cell>
          <cell r="D654" t="str">
            <v>Poa sylvestris</v>
          </cell>
          <cell r="E654" t="str">
            <v>Poaceae</v>
          </cell>
          <cell r="F654" t="str">
            <v>woodland bluegrass</v>
          </cell>
          <cell r="H654" t="str">
            <v>species</v>
          </cell>
          <cell r="I654" t="str">
            <v>Poa</v>
          </cell>
          <cell r="K654">
            <v>2012</v>
          </cell>
          <cell r="L654" t="str">
            <v>N</v>
          </cell>
        </row>
        <row r="655">
          <cell r="A655" t="str">
            <v>POACE</v>
          </cell>
          <cell r="B655" t="str">
            <v>G</v>
          </cell>
          <cell r="C655" t="str">
            <v>uncertain</v>
          </cell>
          <cell r="D655" t="str">
            <v>Poaceae</v>
          </cell>
          <cell r="E655" t="str">
            <v>Poaceae</v>
          </cell>
          <cell r="F655" t="str">
            <v>grass family</v>
          </cell>
          <cell r="H655" t="str">
            <v>family</v>
          </cell>
          <cell r="I655" t="str">
            <v>unknown</v>
          </cell>
          <cell r="K655">
            <v>2011</v>
          </cell>
          <cell r="L655" t="str">
            <v>N/I</v>
          </cell>
        </row>
        <row r="656">
          <cell r="A656" t="str">
            <v>POPE</v>
          </cell>
          <cell r="B656" t="str">
            <v>F</v>
          </cell>
          <cell r="C656" t="str">
            <v>native</v>
          </cell>
          <cell r="D656" t="str">
            <v>Podophyllum peltatum</v>
          </cell>
          <cell r="E656" t="str">
            <v>Berberidaceae</v>
          </cell>
          <cell r="F656" t="str">
            <v>mayapple</v>
          </cell>
          <cell r="H656" t="str">
            <v>species</v>
          </cell>
          <cell r="I656" t="str">
            <v>Podophyllum</v>
          </cell>
          <cell r="K656">
            <v>2017</v>
          </cell>
          <cell r="L656" t="str">
            <v>N</v>
          </cell>
        </row>
        <row r="657">
          <cell r="A657" t="str">
            <v>POSA3</v>
          </cell>
          <cell r="B657" t="str">
            <v>F</v>
          </cell>
          <cell r="C657" t="str">
            <v>native</v>
          </cell>
          <cell r="D657" t="str">
            <v>Polygala sanguinea</v>
          </cell>
          <cell r="E657" t="str">
            <v>Polygalaceae</v>
          </cell>
          <cell r="F657" t="str">
            <v>purple milkwort</v>
          </cell>
          <cell r="H657" t="str">
            <v>species</v>
          </cell>
          <cell r="I657" t="str">
            <v>Polygala</v>
          </cell>
          <cell r="K657">
            <v>2013</v>
          </cell>
          <cell r="L657" t="str">
            <v>N</v>
          </cell>
        </row>
        <row r="658">
          <cell r="A658" t="str">
            <v>POVE</v>
          </cell>
          <cell r="B658" t="str">
            <v>F</v>
          </cell>
          <cell r="C658" t="str">
            <v>native</v>
          </cell>
          <cell r="D658" t="str">
            <v>Polygala verticillata</v>
          </cell>
          <cell r="E658" t="str">
            <v>Polygalaceae</v>
          </cell>
          <cell r="F658" t="str">
            <v>whorled milkwort</v>
          </cell>
          <cell r="H658" t="str">
            <v>species</v>
          </cell>
          <cell r="I658" t="str">
            <v>Polygala</v>
          </cell>
          <cell r="K658">
            <v>2016</v>
          </cell>
          <cell r="L658" t="str">
            <v>N</v>
          </cell>
        </row>
        <row r="659">
          <cell r="A659" t="str">
            <v>POLYG4</v>
          </cell>
          <cell r="B659" t="str">
            <v>F</v>
          </cell>
          <cell r="C659" t="str">
            <v>uncertain</v>
          </cell>
          <cell r="D659" t="str">
            <v>Polygonum</v>
          </cell>
          <cell r="E659" t="str">
            <v>Polygonaceae</v>
          </cell>
          <cell r="F659" t="str">
            <v>knotweed</v>
          </cell>
          <cell r="H659" t="str">
            <v>genus</v>
          </cell>
          <cell r="I659" t="str">
            <v>Polygonum</v>
          </cell>
          <cell r="K659">
            <v>2011</v>
          </cell>
          <cell r="L659" t="str">
            <v>N/I</v>
          </cell>
        </row>
        <row r="660">
          <cell r="A660" t="str">
            <v>POAR11</v>
          </cell>
          <cell r="B660" t="str">
            <v>F</v>
          </cell>
          <cell r="C660" t="str">
            <v>introduced</v>
          </cell>
          <cell r="D660" t="str">
            <v>Polygonum arenastrum</v>
          </cell>
          <cell r="E660" t="str">
            <v>Polygonaceae</v>
          </cell>
          <cell r="F660" t="str">
            <v>oval-leaf knotweed</v>
          </cell>
          <cell r="H660" t="str">
            <v>species</v>
          </cell>
          <cell r="I660" t="str">
            <v>Polygonum</v>
          </cell>
          <cell r="K660">
            <v>2019</v>
          </cell>
          <cell r="L660" t="str">
            <v>introduced</v>
          </cell>
        </row>
        <row r="661">
          <cell r="A661" t="str">
            <v>POAV</v>
          </cell>
          <cell r="B661" t="str">
            <v>F</v>
          </cell>
          <cell r="C661" t="str">
            <v>introduced</v>
          </cell>
          <cell r="D661" t="str">
            <v>Polygonum aviculare</v>
          </cell>
          <cell r="E661" t="str">
            <v>Polygonaceae</v>
          </cell>
          <cell r="F661" t="str">
            <v>prostrate knotweed</v>
          </cell>
          <cell r="H661" t="str">
            <v>species</v>
          </cell>
          <cell r="I661" t="str">
            <v>Polygonum</v>
          </cell>
          <cell r="K661">
            <v>2017</v>
          </cell>
          <cell r="L661" t="str">
            <v>introduced</v>
          </cell>
        </row>
        <row r="662">
          <cell r="A662" t="str">
            <v>POER2</v>
          </cell>
          <cell r="B662" t="str">
            <v>F</v>
          </cell>
          <cell r="C662" t="str">
            <v>native</v>
          </cell>
          <cell r="D662" t="str">
            <v>Polygonum erectum</v>
          </cell>
          <cell r="E662" t="str">
            <v>Polygonaceae</v>
          </cell>
          <cell r="F662" t="str">
            <v>erect knotweed</v>
          </cell>
          <cell r="H662" t="str">
            <v>species</v>
          </cell>
          <cell r="I662" t="str">
            <v>Polygonum</v>
          </cell>
          <cell r="K662">
            <v>2013</v>
          </cell>
          <cell r="L662" t="str">
            <v>N</v>
          </cell>
        </row>
        <row r="663">
          <cell r="A663" t="str">
            <v>POHY2</v>
          </cell>
          <cell r="B663" t="str">
            <v>F</v>
          </cell>
          <cell r="C663" t="str">
            <v>native</v>
          </cell>
          <cell r="D663" t="str">
            <v>Polygonum hydropiperoides</v>
          </cell>
          <cell r="E663" t="str">
            <v>Polygonaceae</v>
          </cell>
          <cell r="F663" t="str">
            <v>swamp smartweed</v>
          </cell>
          <cell r="H663" t="str">
            <v>species</v>
          </cell>
          <cell r="I663" t="str">
            <v>Polygonum</v>
          </cell>
          <cell r="K663">
            <v>2018</v>
          </cell>
          <cell r="L663" t="str">
            <v>N</v>
          </cell>
        </row>
        <row r="664">
          <cell r="A664" t="str">
            <v>POPE2</v>
          </cell>
          <cell r="B664" t="str">
            <v>F</v>
          </cell>
          <cell r="C664" t="str">
            <v>native</v>
          </cell>
          <cell r="D664" t="str">
            <v>Polygonum pensylvanicum</v>
          </cell>
          <cell r="E664" t="str">
            <v>Polygonaceae</v>
          </cell>
          <cell r="F664" t="str">
            <v>Pennsylvania smartweed</v>
          </cell>
          <cell r="G664" t="str">
            <v>first recorded in demo plots</v>
          </cell>
          <cell r="H664" t="str">
            <v>species</v>
          </cell>
          <cell r="I664" t="str">
            <v>Polygonum</v>
          </cell>
          <cell r="K664">
            <v>2018</v>
          </cell>
          <cell r="L664" t="str">
            <v>N</v>
          </cell>
        </row>
        <row r="665">
          <cell r="A665" t="str">
            <v>POPE3</v>
          </cell>
          <cell r="B665" t="str">
            <v>F</v>
          </cell>
          <cell r="C665" t="str">
            <v>introduced</v>
          </cell>
          <cell r="D665" t="str">
            <v>Polygonum persicaria</v>
          </cell>
          <cell r="E665" t="str">
            <v>Polygonaceae</v>
          </cell>
          <cell r="F665" t="str">
            <v>spotted ladysthumb</v>
          </cell>
          <cell r="H665" t="str">
            <v>species</v>
          </cell>
          <cell r="I665" t="str">
            <v>Polygonum</v>
          </cell>
          <cell r="K665">
            <v>2018</v>
          </cell>
          <cell r="L665" t="str">
            <v>introduced</v>
          </cell>
        </row>
        <row r="666">
          <cell r="A666" t="str">
            <v>POTE2</v>
          </cell>
          <cell r="B666" t="str">
            <v>F</v>
          </cell>
          <cell r="C666" t="str">
            <v>native</v>
          </cell>
          <cell r="D666" t="str">
            <v>Polygonum tenue</v>
          </cell>
          <cell r="E666" t="str">
            <v>Polygonaceae</v>
          </cell>
          <cell r="F666" t="str">
            <v>pleatleaf knotweed</v>
          </cell>
          <cell r="H666" t="str">
            <v>species</v>
          </cell>
          <cell r="I666" t="str">
            <v>Polygonum</v>
          </cell>
          <cell r="K666">
            <v>2013</v>
          </cell>
          <cell r="L666" t="str">
            <v>N</v>
          </cell>
        </row>
        <row r="667">
          <cell r="A667" t="str">
            <v>POAC4</v>
          </cell>
          <cell r="B667" t="str">
            <v>F</v>
          </cell>
          <cell r="C667" t="str">
            <v>native</v>
          </cell>
          <cell r="D667" t="str">
            <v>Polystichum acrostichoides</v>
          </cell>
          <cell r="E667" t="str">
            <v>Dryopteridaceae</v>
          </cell>
          <cell r="F667" t="str">
            <v>Christmas fern</v>
          </cell>
          <cell r="H667" t="str">
            <v>species</v>
          </cell>
          <cell r="I667" t="str">
            <v>Polystichum</v>
          </cell>
          <cell r="K667">
            <v>2011</v>
          </cell>
          <cell r="L667" t="str">
            <v>N</v>
          </cell>
        </row>
        <row r="668">
          <cell r="A668" t="str">
            <v>POPUL</v>
          </cell>
          <cell r="B668" t="str">
            <v>W</v>
          </cell>
          <cell r="C668" t="str">
            <v>uncertain</v>
          </cell>
          <cell r="D668" t="str">
            <v>Populus</v>
          </cell>
          <cell r="E668" t="str">
            <v>Salicaceae</v>
          </cell>
          <cell r="F668" t="str">
            <v>poplar</v>
          </cell>
          <cell r="H668" t="str">
            <v>genus</v>
          </cell>
          <cell r="I668" t="str">
            <v>Populus</v>
          </cell>
          <cell r="K668">
            <v>2014</v>
          </cell>
          <cell r="L668" t="str">
            <v>N/I</v>
          </cell>
        </row>
        <row r="669">
          <cell r="A669" t="str">
            <v>PODED</v>
          </cell>
          <cell r="B669" t="str">
            <v>W</v>
          </cell>
          <cell r="C669" t="str">
            <v>native</v>
          </cell>
          <cell r="D669" t="str">
            <v>Populus deltoides subsp. deltoides</v>
          </cell>
          <cell r="E669" t="str">
            <v>Salicaceae</v>
          </cell>
          <cell r="F669" t="str">
            <v>cottonwood</v>
          </cell>
          <cell r="H669" t="str">
            <v>subspecies</v>
          </cell>
          <cell r="I669" t="str">
            <v>Populus</v>
          </cell>
          <cell r="K669">
            <v>2013</v>
          </cell>
          <cell r="L669" t="str">
            <v>N</v>
          </cell>
        </row>
        <row r="670">
          <cell r="A670" t="str">
            <v>PORTU</v>
          </cell>
          <cell r="B670" t="str">
            <v>F</v>
          </cell>
          <cell r="C670" t="str">
            <v>uncertain</v>
          </cell>
          <cell r="D670" t="str">
            <v>Portulaca</v>
          </cell>
          <cell r="E670" t="str">
            <v>Portulacaceae</v>
          </cell>
          <cell r="F670" t="str">
            <v xml:space="preserve">purslane </v>
          </cell>
          <cell r="H670" t="str">
            <v>species</v>
          </cell>
          <cell r="I670" t="str">
            <v>Portulaca</v>
          </cell>
          <cell r="K670">
            <v>2018</v>
          </cell>
          <cell r="L670" t="str">
            <v>N/I</v>
          </cell>
        </row>
        <row r="671">
          <cell r="A671" t="str">
            <v>POOL</v>
          </cell>
          <cell r="B671" t="str">
            <v>F</v>
          </cell>
          <cell r="C671" t="str">
            <v>uncertain</v>
          </cell>
          <cell r="D671" t="str">
            <v>Portulaca oleracea</v>
          </cell>
          <cell r="E671" t="str">
            <v>Portulacaceae</v>
          </cell>
          <cell r="F671" t="str">
            <v>little hogweed</v>
          </cell>
          <cell r="G671" t="str">
            <v>first recorded in demo plots</v>
          </cell>
          <cell r="H671" t="str">
            <v>species</v>
          </cell>
          <cell r="I671" t="str">
            <v>Portulaca</v>
          </cell>
          <cell r="K671">
            <v>2015</v>
          </cell>
          <cell r="L671" t="str">
            <v>N/I</v>
          </cell>
        </row>
        <row r="672">
          <cell r="A672" t="str">
            <v>POTEN</v>
          </cell>
          <cell r="B672" t="str">
            <v>F</v>
          </cell>
          <cell r="C672" t="str">
            <v>uncertain</v>
          </cell>
          <cell r="D672" t="str">
            <v>Potentilla</v>
          </cell>
          <cell r="E672" t="str">
            <v>Rosaceae</v>
          </cell>
          <cell r="F672" t="str">
            <v>cinquefoil</v>
          </cell>
          <cell r="H672" t="str">
            <v>genus</v>
          </cell>
          <cell r="I672" t="str">
            <v>Potentilla</v>
          </cell>
          <cell r="K672">
            <v>2012</v>
          </cell>
          <cell r="L672" t="str">
            <v>N/I</v>
          </cell>
        </row>
        <row r="673">
          <cell r="A673" t="str">
            <v>POAR8</v>
          </cell>
          <cell r="B673" t="str">
            <v>F</v>
          </cell>
          <cell r="C673" t="str">
            <v>introduced</v>
          </cell>
          <cell r="D673" t="str">
            <v>Potentilla argentea</v>
          </cell>
          <cell r="E673" t="str">
            <v>Rosaceae</v>
          </cell>
          <cell r="F673" t="str">
            <v>silver cinquefoil</v>
          </cell>
          <cell r="H673" t="str">
            <v>species</v>
          </cell>
          <cell r="I673" t="str">
            <v>Potentilla</v>
          </cell>
          <cell r="K673">
            <v>2011</v>
          </cell>
          <cell r="L673" t="str">
            <v>introduced</v>
          </cell>
        </row>
        <row r="674">
          <cell r="A674" t="str">
            <v>POAR7</v>
          </cell>
          <cell r="B674" t="str">
            <v>F</v>
          </cell>
          <cell r="C674" t="str">
            <v>native</v>
          </cell>
          <cell r="D674" t="str">
            <v>Potentilla arguta</v>
          </cell>
          <cell r="E674" t="str">
            <v>Rosaceae</v>
          </cell>
          <cell r="F674" t="str">
            <v>tall cinquefoil</v>
          </cell>
          <cell r="H674" t="str">
            <v>species</v>
          </cell>
          <cell r="I674" t="str">
            <v>Potentilla</v>
          </cell>
          <cell r="K674">
            <v>2011</v>
          </cell>
          <cell r="L674" t="str">
            <v>N</v>
          </cell>
        </row>
        <row r="675">
          <cell r="A675" t="str">
            <v>POCA17</v>
          </cell>
          <cell r="B675" t="str">
            <v>F</v>
          </cell>
          <cell r="C675" t="str">
            <v>native</v>
          </cell>
          <cell r="D675" t="str">
            <v>Potentilla canadensis</v>
          </cell>
          <cell r="E675" t="str">
            <v>Rosaceae</v>
          </cell>
          <cell r="F675" t="str">
            <v>dwarf cinquefoil</v>
          </cell>
          <cell r="H675" t="str">
            <v>species</v>
          </cell>
          <cell r="I675" t="str">
            <v>Potentilla</v>
          </cell>
          <cell r="K675">
            <v>2011</v>
          </cell>
          <cell r="L675" t="str">
            <v>N</v>
          </cell>
        </row>
        <row r="676">
          <cell r="A676" t="str">
            <v>POIN5</v>
          </cell>
          <cell r="B676" t="str">
            <v>F</v>
          </cell>
          <cell r="C676" t="str">
            <v>introduced</v>
          </cell>
          <cell r="D676" t="str">
            <v>Potentilla indica</v>
          </cell>
          <cell r="E676" t="str">
            <v>Rosaceae</v>
          </cell>
          <cell r="F676" t="str">
            <v>Indian strawberry</v>
          </cell>
          <cell r="G676" t="str">
            <v>DIUN2 Duchesnea indica in USDA NRCS</v>
          </cell>
          <cell r="H676" t="str">
            <v>species</v>
          </cell>
          <cell r="I676" t="str">
            <v>Potentilla</v>
          </cell>
          <cell r="J676" t="str">
            <v>DIUN2</v>
          </cell>
          <cell r="K676">
            <v>2012</v>
          </cell>
          <cell r="L676" t="str">
            <v>introduced</v>
          </cell>
        </row>
        <row r="677">
          <cell r="A677" t="str">
            <v>PONO3</v>
          </cell>
          <cell r="B677" t="str">
            <v>F</v>
          </cell>
          <cell r="C677" t="str">
            <v>native</v>
          </cell>
          <cell r="D677" t="str">
            <v>Potentilla norvegica</v>
          </cell>
          <cell r="E677" t="str">
            <v>Rosaceae</v>
          </cell>
          <cell r="F677" t="str">
            <v>Norwegian cinquefoil</v>
          </cell>
          <cell r="H677" t="str">
            <v>species</v>
          </cell>
          <cell r="I677" t="str">
            <v>Potentilla</v>
          </cell>
          <cell r="K677">
            <v>2013</v>
          </cell>
          <cell r="L677" t="str">
            <v>N</v>
          </cell>
        </row>
        <row r="678">
          <cell r="A678" t="str">
            <v>PORE5</v>
          </cell>
          <cell r="B678" t="str">
            <v>F</v>
          </cell>
          <cell r="C678" t="str">
            <v>introduced</v>
          </cell>
          <cell r="D678" t="str">
            <v>Potentilla recta</v>
          </cell>
          <cell r="E678" t="str">
            <v>Rosaceae</v>
          </cell>
          <cell r="F678" t="str">
            <v>sulphur cinquefoil</v>
          </cell>
          <cell r="H678" t="str">
            <v>species</v>
          </cell>
          <cell r="I678" t="str">
            <v>Potentilla</v>
          </cell>
          <cell r="K678">
            <v>2011</v>
          </cell>
          <cell r="L678" t="str">
            <v>introduced</v>
          </cell>
        </row>
        <row r="679">
          <cell r="A679" t="str">
            <v>POSI2</v>
          </cell>
          <cell r="B679" t="str">
            <v>F</v>
          </cell>
          <cell r="C679" t="str">
            <v>native</v>
          </cell>
          <cell r="D679" t="str">
            <v>Potentilla simplex</v>
          </cell>
          <cell r="E679" t="str">
            <v>Rosaceae</v>
          </cell>
          <cell r="F679" t="str">
            <v>common cinquefoil</v>
          </cell>
          <cell r="H679" t="str">
            <v>species</v>
          </cell>
          <cell r="I679" t="str">
            <v>Potentilla</v>
          </cell>
          <cell r="K679">
            <v>2011</v>
          </cell>
          <cell r="L679" t="str">
            <v>N</v>
          </cell>
        </row>
        <row r="680">
          <cell r="A680" t="str">
            <v>POSA6</v>
          </cell>
          <cell r="B680" t="str">
            <v>F</v>
          </cell>
          <cell r="C680" t="str">
            <v>introduced</v>
          </cell>
          <cell r="D680" t="str">
            <v>Poterium sanguisorba</v>
          </cell>
          <cell r="E680" t="str">
            <v>Rosaceae</v>
          </cell>
          <cell r="F680" t="str">
            <v>small burnet</v>
          </cell>
          <cell r="G680" t="str">
            <v>SAMI3 Sanguisorba minor in USDA NRCS</v>
          </cell>
          <cell r="H680" t="str">
            <v>species</v>
          </cell>
          <cell r="I680" t="str">
            <v>Poterium</v>
          </cell>
          <cell r="J680" t="str">
            <v>SAMI3</v>
          </cell>
          <cell r="K680">
            <v>2011</v>
          </cell>
          <cell r="L680" t="str">
            <v>introduced</v>
          </cell>
        </row>
        <row r="681">
          <cell r="A681" t="str">
            <v>PRVU</v>
          </cell>
          <cell r="B681" t="str">
            <v>F</v>
          </cell>
          <cell r="C681" t="str">
            <v>native</v>
          </cell>
          <cell r="D681" t="str">
            <v>Prunella vulgaris</v>
          </cell>
          <cell r="E681" t="str">
            <v>Lamiaceae</v>
          </cell>
          <cell r="F681" t="str">
            <v>common selfheal</v>
          </cell>
          <cell r="H681" t="str">
            <v>species</v>
          </cell>
          <cell r="I681" t="str">
            <v>Prunella</v>
          </cell>
          <cell r="K681">
            <v>2011</v>
          </cell>
          <cell r="L681" t="str">
            <v>N</v>
          </cell>
        </row>
        <row r="682">
          <cell r="A682" t="str">
            <v>PRUNU</v>
          </cell>
          <cell r="B682" t="str">
            <v>W</v>
          </cell>
          <cell r="C682" t="str">
            <v>uncertain</v>
          </cell>
          <cell r="D682" t="str">
            <v>Prunus</v>
          </cell>
          <cell r="E682" t="str">
            <v>Rosaceae</v>
          </cell>
          <cell r="F682" t="str">
            <v>plum</v>
          </cell>
          <cell r="H682" t="str">
            <v>genus</v>
          </cell>
          <cell r="I682" t="str">
            <v>Prunus</v>
          </cell>
          <cell r="K682">
            <v>2013</v>
          </cell>
          <cell r="L682" t="str">
            <v>N/I</v>
          </cell>
        </row>
        <row r="683">
          <cell r="A683" t="str">
            <v>PRAV</v>
          </cell>
          <cell r="B683" t="str">
            <v>W</v>
          </cell>
          <cell r="C683" t="str">
            <v>introduced</v>
          </cell>
          <cell r="D683" t="str">
            <v>Prunus avium</v>
          </cell>
          <cell r="E683" t="str">
            <v>Rosaceae</v>
          </cell>
          <cell r="F683" t="str">
            <v>sweet cherry</v>
          </cell>
          <cell r="H683" t="str">
            <v>species</v>
          </cell>
          <cell r="I683" t="str">
            <v>Prunus</v>
          </cell>
          <cell r="K683">
            <v>2012</v>
          </cell>
          <cell r="L683" t="str">
            <v>introduced</v>
          </cell>
        </row>
        <row r="684">
          <cell r="A684" t="str">
            <v>PRSES</v>
          </cell>
          <cell r="B684" t="str">
            <v>W</v>
          </cell>
          <cell r="C684" t="str">
            <v>native</v>
          </cell>
          <cell r="D684" t="str">
            <v>Prunus serotina var. serotina</v>
          </cell>
          <cell r="E684" t="str">
            <v>Rosaceae</v>
          </cell>
          <cell r="F684" t="str">
            <v>black cherry</v>
          </cell>
          <cell r="H684" t="str">
            <v>variety</v>
          </cell>
          <cell r="I684" t="str">
            <v>Prunus</v>
          </cell>
          <cell r="K684">
            <v>2012</v>
          </cell>
          <cell r="L684" t="str">
            <v>N</v>
          </cell>
        </row>
        <row r="685">
          <cell r="A685" t="str">
            <v>PRVI</v>
          </cell>
          <cell r="B685" t="str">
            <v>W</v>
          </cell>
          <cell r="C685" t="str">
            <v>native</v>
          </cell>
          <cell r="D685" t="str">
            <v>Prunus virginiana</v>
          </cell>
          <cell r="E685" t="str">
            <v>Rosaceae</v>
          </cell>
          <cell r="F685" t="str">
            <v>chokecherry</v>
          </cell>
          <cell r="H685" t="str">
            <v>species</v>
          </cell>
          <cell r="I685" t="str">
            <v>Prunus</v>
          </cell>
          <cell r="K685">
            <v>2011</v>
          </cell>
          <cell r="L685" t="str">
            <v>N</v>
          </cell>
        </row>
        <row r="686">
          <cell r="A686" t="str">
            <v>PSOB3</v>
          </cell>
          <cell r="B686" t="str">
            <v>F</v>
          </cell>
          <cell r="C686" t="str">
            <v>native</v>
          </cell>
          <cell r="D686" t="str">
            <v>Pseudognaphalium obtusifolium</v>
          </cell>
          <cell r="E686" t="str">
            <v>Asteraceae</v>
          </cell>
          <cell r="F686" t="str">
            <v>rabbit-tobacco</v>
          </cell>
          <cell r="H686" t="str">
            <v>species</v>
          </cell>
          <cell r="I686" t="str">
            <v>Pseudognaphalium</v>
          </cell>
          <cell r="K686">
            <v>2011</v>
          </cell>
          <cell r="L686" t="str">
            <v>N</v>
          </cell>
        </row>
        <row r="687">
          <cell r="A687" t="str">
            <v>PSLO6</v>
          </cell>
          <cell r="B687" t="str">
            <v>F</v>
          </cell>
          <cell r="C687" t="str">
            <v>introduced</v>
          </cell>
          <cell r="D687" t="str">
            <v>Pseudolysimachion longifolium</v>
          </cell>
          <cell r="E687" t="str">
            <v>Plantaginaceae</v>
          </cell>
          <cell r="F687" t="str">
            <v>longleaf speedwell</v>
          </cell>
          <cell r="G687" t="str">
            <v>specimen would be state record (unless planted)</v>
          </cell>
          <cell r="H687" t="str">
            <v>species</v>
          </cell>
          <cell r="I687" t="str">
            <v>Pseudolysimachion</v>
          </cell>
          <cell r="K687">
            <v>2012</v>
          </cell>
          <cell r="L687" t="str">
            <v>introduced</v>
          </cell>
        </row>
        <row r="688">
          <cell r="A688" t="str">
            <v>PYCNA</v>
          </cell>
          <cell r="B688" t="str">
            <v>F</v>
          </cell>
          <cell r="C688" t="str">
            <v>native</v>
          </cell>
          <cell r="D688" t="str">
            <v>Pycnanthemum</v>
          </cell>
          <cell r="E688" t="str">
            <v>Lamiaceae</v>
          </cell>
          <cell r="F688" t="str">
            <v>mountainmint</v>
          </cell>
          <cell r="H688" t="str">
            <v>genus</v>
          </cell>
          <cell r="I688" t="str">
            <v>Pycnanthemum</v>
          </cell>
          <cell r="K688">
            <v>2016</v>
          </cell>
          <cell r="L688" t="str">
            <v>N</v>
          </cell>
        </row>
        <row r="689">
          <cell r="A689" t="str">
            <v>PYIN</v>
          </cell>
          <cell r="B689" t="str">
            <v>F</v>
          </cell>
          <cell r="C689" t="str">
            <v>native</v>
          </cell>
          <cell r="D689" t="str">
            <v>Pycnanthemum incanum</v>
          </cell>
          <cell r="E689" t="str">
            <v>Lamiaceae</v>
          </cell>
          <cell r="F689" t="str">
            <v>hoary mountainmint</v>
          </cell>
          <cell r="H689" t="str">
            <v>species</v>
          </cell>
          <cell r="I689" t="str">
            <v>Pycnanthemum</v>
          </cell>
          <cell r="K689">
            <v>2013</v>
          </cell>
          <cell r="L689" t="str">
            <v>N</v>
          </cell>
        </row>
        <row r="690">
          <cell r="A690" t="str">
            <v>PYMU</v>
          </cell>
          <cell r="B690" t="str">
            <v>F</v>
          </cell>
          <cell r="C690" t="str">
            <v>native</v>
          </cell>
          <cell r="D690" t="str">
            <v>Pycnanthemum muticum</v>
          </cell>
          <cell r="E690" t="str">
            <v>Lamiaceae</v>
          </cell>
          <cell r="F690" t="str">
            <v>clustered mountainmint</v>
          </cell>
          <cell r="G690" t="str">
            <v>first recorded in demo plots</v>
          </cell>
          <cell r="H690" t="str">
            <v>species</v>
          </cell>
          <cell r="I690" t="str">
            <v>Pycnanthemum</v>
          </cell>
          <cell r="K690">
            <v>2018</v>
          </cell>
          <cell r="L690" t="str">
            <v>N</v>
          </cell>
        </row>
        <row r="691">
          <cell r="A691" t="str">
            <v>PYPY</v>
          </cell>
          <cell r="B691" t="str">
            <v>F</v>
          </cell>
          <cell r="C691" t="str">
            <v>native</v>
          </cell>
          <cell r="D691" t="str">
            <v>Pycnanthemum pycnanthemoides</v>
          </cell>
          <cell r="E691" t="str">
            <v>Lamiaceae</v>
          </cell>
          <cell r="F691" t="str">
            <v>southern mountainmint</v>
          </cell>
          <cell r="H691" t="str">
            <v>species</v>
          </cell>
          <cell r="I691" t="str">
            <v>Pycnanthemum</v>
          </cell>
          <cell r="K691">
            <v>2012</v>
          </cell>
          <cell r="L691" t="str">
            <v>N</v>
          </cell>
        </row>
        <row r="692">
          <cell r="A692" t="str">
            <v>PYPYV</v>
          </cell>
          <cell r="B692" t="str">
            <v>F</v>
          </cell>
          <cell r="C692" t="str">
            <v>native</v>
          </cell>
          <cell r="D692" t="str">
            <v>Pycnanthemum pycnanthemoides var. viridifolium</v>
          </cell>
          <cell r="E692" t="str">
            <v>Lamiaceae</v>
          </cell>
          <cell r="F692" t="str">
            <v>southern mountainmint</v>
          </cell>
          <cell r="G692" t="str">
            <v>variety only tentatively recognized in VA Flora</v>
          </cell>
          <cell r="H692" t="str">
            <v>variety</v>
          </cell>
          <cell r="I692" t="str">
            <v>Pycnanthemum</v>
          </cell>
          <cell r="K692">
            <v>2016</v>
          </cell>
          <cell r="L692" t="str">
            <v>N</v>
          </cell>
        </row>
        <row r="693">
          <cell r="A693" t="str">
            <v>PYTE</v>
          </cell>
          <cell r="B693" t="str">
            <v>F</v>
          </cell>
          <cell r="C693" t="str">
            <v>native</v>
          </cell>
          <cell r="D693" t="str">
            <v>Pycnanthemum tenuifolium</v>
          </cell>
          <cell r="E693" t="str">
            <v>Lamiaceae</v>
          </cell>
          <cell r="F693" t="str">
            <v>narrowleaf mountainmint</v>
          </cell>
          <cell r="H693" t="str">
            <v>species</v>
          </cell>
          <cell r="I693" t="str">
            <v>Pycnanthemum</v>
          </cell>
          <cell r="K693">
            <v>2011</v>
          </cell>
          <cell r="L693" t="str">
            <v>N</v>
          </cell>
        </row>
        <row r="694">
          <cell r="A694" t="str">
            <v>PYVE</v>
          </cell>
          <cell r="B694" t="str">
            <v>F</v>
          </cell>
          <cell r="C694" t="str">
            <v>native</v>
          </cell>
          <cell r="D694" t="str">
            <v>Pycnanthemum verticillatum</v>
          </cell>
          <cell r="E694" t="str">
            <v>Lamiaceae</v>
          </cell>
          <cell r="F694" t="str">
            <v>whorled mountainmint</v>
          </cell>
          <cell r="H694" t="str">
            <v>species</v>
          </cell>
          <cell r="I694" t="str">
            <v>Pycnanthemum</v>
          </cell>
          <cell r="K694">
            <v>2012</v>
          </cell>
          <cell r="L694" t="str">
            <v>N</v>
          </cell>
        </row>
        <row r="695">
          <cell r="A695" t="str">
            <v>PYRUS</v>
          </cell>
          <cell r="B695" t="str">
            <v>W</v>
          </cell>
          <cell r="C695" t="str">
            <v>introduced</v>
          </cell>
          <cell r="D695" t="str">
            <v>Pyrus</v>
          </cell>
          <cell r="E695" t="str">
            <v>Rosaceae</v>
          </cell>
          <cell r="F695" t="str">
            <v>pear</v>
          </cell>
          <cell r="H695" t="str">
            <v>genus</v>
          </cell>
          <cell r="I695" t="str">
            <v>Pyrus</v>
          </cell>
          <cell r="K695">
            <v>2012</v>
          </cell>
          <cell r="L695" t="str">
            <v>introduced</v>
          </cell>
        </row>
        <row r="696">
          <cell r="A696" t="str">
            <v>PYCA80</v>
          </cell>
          <cell r="B696" t="str">
            <v>W</v>
          </cell>
          <cell r="C696" t="str">
            <v>introduced</v>
          </cell>
          <cell r="D696" t="str">
            <v>Pyrus calleryana</v>
          </cell>
          <cell r="E696" t="str">
            <v>Rosaceae</v>
          </cell>
          <cell r="F696" t="str">
            <v>Callery pear</v>
          </cell>
          <cell r="H696" t="str">
            <v>species</v>
          </cell>
          <cell r="I696" t="str">
            <v>Pyrus</v>
          </cell>
          <cell r="K696">
            <v>2011</v>
          </cell>
          <cell r="L696" t="str">
            <v>introduced</v>
          </cell>
        </row>
        <row r="697">
          <cell r="A697" t="str">
            <v>QUERC</v>
          </cell>
          <cell r="B697" t="str">
            <v>W</v>
          </cell>
          <cell r="C697" t="str">
            <v>native</v>
          </cell>
          <cell r="D697" t="str">
            <v>Quercus</v>
          </cell>
          <cell r="E697" t="str">
            <v>Fagaceae</v>
          </cell>
          <cell r="F697" t="str">
            <v>oak</v>
          </cell>
          <cell r="H697" t="str">
            <v>genus</v>
          </cell>
          <cell r="I697" t="str">
            <v>Quercus</v>
          </cell>
          <cell r="K697">
            <v>2011</v>
          </cell>
          <cell r="L697" t="str">
            <v>N</v>
          </cell>
        </row>
        <row r="698">
          <cell r="A698" t="str">
            <v>QUAL</v>
          </cell>
          <cell r="B698" t="str">
            <v>W</v>
          </cell>
          <cell r="C698" t="str">
            <v>native</v>
          </cell>
          <cell r="D698" t="str">
            <v>Quercus alba</v>
          </cell>
          <cell r="E698" t="str">
            <v>Fagaceae</v>
          </cell>
          <cell r="F698" t="str">
            <v>white oak</v>
          </cell>
          <cell r="H698" t="str">
            <v>species</v>
          </cell>
          <cell r="I698" t="str">
            <v>Quercus</v>
          </cell>
          <cell r="K698">
            <v>2011</v>
          </cell>
          <cell r="L698" t="str">
            <v>N</v>
          </cell>
        </row>
        <row r="699">
          <cell r="A699" t="str">
            <v>QURU</v>
          </cell>
          <cell r="B699" t="str">
            <v>W</v>
          </cell>
          <cell r="C699" t="str">
            <v>native</v>
          </cell>
          <cell r="D699" t="str">
            <v>Quercus rubra</v>
          </cell>
          <cell r="E699" t="str">
            <v>Fagaceae</v>
          </cell>
          <cell r="F699" t="str">
            <v>northern red oak</v>
          </cell>
          <cell r="H699" t="str">
            <v>species</v>
          </cell>
          <cell r="I699" t="str">
            <v>Quercus</v>
          </cell>
          <cell r="K699">
            <v>2017</v>
          </cell>
          <cell r="L699" t="str">
            <v>N</v>
          </cell>
        </row>
        <row r="700">
          <cell r="A700" t="str">
            <v>QUST</v>
          </cell>
          <cell r="B700" t="str">
            <v>W</v>
          </cell>
          <cell r="C700" t="str">
            <v>native</v>
          </cell>
          <cell r="D700" t="str">
            <v>Quercus stellata</v>
          </cell>
          <cell r="E700" t="str">
            <v>Fagaceae</v>
          </cell>
          <cell r="F700" t="str">
            <v>post oak</v>
          </cell>
          <cell r="H700" t="str">
            <v>species</v>
          </cell>
          <cell r="I700" t="str">
            <v>Quercus</v>
          </cell>
          <cell r="K700">
            <v>2017</v>
          </cell>
          <cell r="L700" t="str">
            <v>N</v>
          </cell>
        </row>
        <row r="701">
          <cell r="A701" t="str">
            <v>QUVE</v>
          </cell>
          <cell r="B701" t="str">
            <v>W</v>
          </cell>
          <cell r="C701" t="str">
            <v>native</v>
          </cell>
          <cell r="D701" t="str">
            <v>Quercus velutina</v>
          </cell>
          <cell r="E701" t="str">
            <v>Fagaceae</v>
          </cell>
          <cell r="F701" t="str">
            <v>black oak</v>
          </cell>
          <cell r="G701" t="str">
            <v>first recorded in demo plots</v>
          </cell>
          <cell r="H701" t="str">
            <v>species</v>
          </cell>
          <cell r="I701" t="str">
            <v>Quercus</v>
          </cell>
          <cell r="K701">
            <v>2017</v>
          </cell>
          <cell r="L701" t="str">
            <v>N</v>
          </cell>
        </row>
        <row r="702">
          <cell r="A702" t="str">
            <v>RANUN</v>
          </cell>
          <cell r="B702" t="str">
            <v>F</v>
          </cell>
          <cell r="C702" t="str">
            <v>uncertain</v>
          </cell>
          <cell r="D702" t="str">
            <v>Ranunculus</v>
          </cell>
          <cell r="E702" t="str">
            <v>Ranunculaceae</v>
          </cell>
          <cell r="F702" t="str">
            <v>buttercup</v>
          </cell>
          <cell r="H702" t="str">
            <v>genus</v>
          </cell>
          <cell r="I702" t="str">
            <v>Ranunculus</v>
          </cell>
          <cell r="K702">
            <v>2015</v>
          </cell>
          <cell r="L702" t="str">
            <v>N/I</v>
          </cell>
        </row>
        <row r="703">
          <cell r="A703" t="str">
            <v>RAAB</v>
          </cell>
          <cell r="B703" t="str">
            <v>F</v>
          </cell>
          <cell r="C703" t="str">
            <v>native</v>
          </cell>
          <cell r="D703" t="str">
            <v>Ranunculus abortivus</v>
          </cell>
          <cell r="E703" t="str">
            <v>Ranunculaceae</v>
          </cell>
          <cell r="F703" t="str">
            <v>littleleaf buttercup</v>
          </cell>
          <cell r="H703" t="str">
            <v>species</v>
          </cell>
          <cell r="I703" t="str">
            <v>Ranunculus</v>
          </cell>
          <cell r="K703">
            <v>2016</v>
          </cell>
          <cell r="L703" t="str">
            <v>N</v>
          </cell>
        </row>
        <row r="704">
          <cell r="A704" t="str">
            <v>RAAC3</v>
          </cell>
          <cell r="B704" t="str">
            <v>F</v>
          </cell>
          <cell r="C704" t="str">
            <v>introduced</v>
          </cell>
          <cell r="D704" t="str">
            <v>Ranunculus acris</v>
          </cell>
          <cell r="E704" t="str">
            <v>Ranunculaceae</v>
          </cell>
          <cell r="F704" t="str">
            <v>tall buttercup</v>
          </cell>
          <cell r="H704" t="str">
            <v>species</v>
          </cell>
          <cell r="I704" t="str">
            <v>Ranunculus</v>
          </cell>
          <cell r="K704">
            <v>2011</v>
          </cell>
          <cell r="L704" t="str">
            <v>introduced</v>
          </cell>
        </row>
        <row r="705">
          <cell r="A705" t="str">
            <v>RABU</v>
          </cell>
          <cell r="B705" t="str">
            <v>F</v>
          </cell>
          <cell r="C705" t="str">
            <v>introduced</v>
          </cell>
          <cell r="D705" t="str">
            <v>Ranunculus bulbosus</v>
          </cell>
          <cell r="E705" t="str">
            <v>Ranunculaceae</v>
          </cell>
          <cell r="F705" t="str">
            <v>St. Anthony's turnip</v>
          </cell>
          <cell r="H705" t="str">
            <v>species</v>
          </cell>
          <cell r="I705" t="str">
            <v>Ranunculus</v>
          </cell>
          <cell r="K705">
            <v>2011</v>
          </cell>
          <cell r="L705" t="str">
            <v>introduced</v>
          </cell>
        </row>
        <row r="706">
          <cell r="A706" t="str">
            <v>RAHI</v>
          </cell>
          <cell r="B706" t="str">
            <v>F</v>
          </cell>
          <cell r="C706" t="str">
            <v>native</v>
          </cell>
          <cell r="D706" t="str">
            <v>Ranunculus hispidus</v>
          </cell>
          <cell r="E706" t="str">
            <v>Ranunculaceae</v>
          </cell>
          <cell r="F706" t="str">
            <v>bristly buttercup</v>
          </cell>
          <cell r="H706" t="str">
            <v>species</v>
          </cell>
          <cell r="I706" t="str">
            <v>Ranunculus</v>
          </cell>
          <cell r="K706">
            <v>2013</v>
          </cell>
          <cell r="L706" t="str">
            <v>N</v>
          </cell>
        </row>
        <row r="707">
          <cell r="A707" t="str">
            <v>RAMI2</v>
          </cell>
          <cell r="B707" t="str">
            <v>F</v>
          </cell>
          <cell r="C707" t="str">
            <v>native</v>
          </cell>
          <cell r="D707" t="str">
            <v>Ranunculus micranthus</v>
          </cell>
          <cell r="E707" t="str">
            <v>Ranunculaceae</v>
          </cell>
          <cell r="F707" t="str">
            <v>rock buttercup</v>
          </cell>
          <cell r="H707" t="str">
            <v>species</v>
          </cell>
          <cell r="I707" t="str">
            <v>Ranunculus</v>
          </cell>
          <cell r="K707">
            <v>2012</v>
          </cell>
          <cell r="L707" t="str">
            <v>N</v>
          </cell>
        </row>
        <row r="708">
          <cell r="A708" t="str">
            <v>RARA2</v>
          </cell>
          <cell r="B708" t="str">
            <v>F</v>
          </cell>
          <cell r="C708" t="str">
            <v>introduced</v>
          </cell>
          <cell r="D708" t="str">
            <v>Raphanus raphanistrum</v>
          </cell>
          <cell r="E708" t="str">
            <v>Brassicaceae</v>
          </cell>
          <cell r="F708" t="str">
            <v>wild radish</v>
          </cell>
          <cell r="H708" t="str">
            <v>species</v>
          </cell>
          <cell r="I708" t="str">
            <v>Raphanus</v>
          </cell>
          <cell r="K708">
            <v>2011</v>
          </cell>
          <cell r="L708" t="str">
            <v>introduced</v>
          </cell>
        </row>
        <row r="709">
          <cell r="A709" t="str">
            <v>RATIB</v>
          </cell>
          <cell r="B709" t="str">
            <v>F</v>
          </cell>
          <cell r="C709" t="str">
            <v>introduced</v>
          </cell>
          <cell r="D709" t="str">
            <v>Ratibida</v>
          </cell>
          <cell r="E709" t="str">
            <v>Asteraceae</v>
          </cell>
          <cell r="F709" t="str">
            <v>prairie coneflower</v>
          </cell>
          <cell r="H709" t="str">
            <v>genus</v>
          </cell>
          <cell r="I709" t="str">
            <v>Ratibida</v>
          </cell>
          <cell r="K709">
            <v>2014</v>
          </cell>
          <cell r="L709" t="str">
            <v>US</v>
          </cell>
        </row>
        <row r="710">
          <cell r="A710" t="str">
            <v>RACO3</v>
          </cell>
          <cell r="B710" t="str">
            <v>F</v>
          </cell>
          <cell r="C710" t="str">
            <v>introduced</v>
          </cell>
          <cell r="D710" t="str">
            <v>Ratibida columnifera</v>
          </cell>
          <cell r="E710" t="str">
            <v>Asteraceae</v>
          </cell>
          <cell r="F710" t="str">
            <v>upright prairie coneflower</v>
          </cell>
          <cell r="G710" t="str">
            <v>specimen would be state record (unless planted)</v>
          </cell>
          <cell r="H710" t="str">
            <v>species</v>
          </cell>
          <cell r="I710" t="str">
            <v>Ratibida</v>
          </cell>
          <cell r="K710">
            <v>2012</v>
          </cell>
          <cell r="L710" t="str">
            <v>US</v>
          </cell>
        </row>
        <row r="711">
          <cell r="A711" t="str">
            <v>RAPI</v>
          </cell>
          <cell r="B711" t="str">
            <v>F</v>
          </cell>
          <cell r="C711" t="str">
            <v>introduced</v>
          </cell>
          <cell r="D711" t="str">
            <v>Ratibida pinnata</v>
          </cell>
          <cell r="E711" t="str">
            <v>Asteraceae</v>
          </cell>
          <cell r="F711" t="str">
            <v>pinnate prairie coneflower</v>
          </cell>
          <cell r="H711" t="str">
            <v>species</v>
          </cell>
          <cell r="I711" t="str">
            <v>Ratibida</v>
          </cell>
          <cell r="K711">
            <v>2011</v>
          </cell>
          <cell r="L711" t="str">
            <v>US</v>
          </cell>
        </row>
        <row r="712">
          <cell r="A712" t="str">
            <v>RHDA</v>
          </cell>
          <cell r="B712" t="str">
            <v>W</v>
          </cell>
          <cell r="C712" t="str">
            <v>introduced</v>
          </cell>
          <cell r="D712" t="str">
            <v>Rhamnus davurica</v>
          </cell>
          <cell r="E712" t="str">
            <v>Rhamnaceae</v>
          </cell>
          <cell r="F712" t="str">
            <v>Dahurian buckthorn</v>
          </cell>
          <cell r="H712" t="str">
            <v>species</v>
          </cell>
          <cell r="I712" t="str">
            <v>Rhamnus</v>
          </cell>
          <cell r="K712">
            <v>2011</v>
          </cell>
          <cell r="L712" t="str">
            <v>introduced</v>
          </cell>
        </row>
        <row r="713">
          <cell r="A713" t="str">
            <v>RHUS</v>
          </cell>
          <cell r="B713" t="str">
            <v>W</v>
          </cell>
          <cell r="C713" t="str">
            <v>native</v>
          </cell>
          <cell r="D713" t="str">
            <v>Rhus</v>
          </cell>
          <cell r="E713" t="str">
            <v>Anacardiaceae</v>
          </cell>
          <cell r="F713" t="str">
            <v>sumac</v>
          </cell>
          <cell r="H713" t="str">
            <v>genus</v>
          </cell>
          <cell r="I713" t="str">
            <v>Rhus</v>
          </cell>
          <cell r="K713">
            <v>2012</v>
          </cell>
          <cell r="L713" t="str">
            <v>N</v>
          </cell>
        </row>
        <row r="714">
          <cell r="A714" t="str">
            <v>RHCO</v>
          </cell>
          <cell r="B714" t="str">
            <v>W</v>
          </cell>
          <cell r="C714" t="str">
            <v>native</v>
          </cell>
          <cell r="D714" t="str">
            <v>Rhus copallinum</v>
          </cell>
          <cell r="E714" t="str">
            <v>Anacardiaceae</v>
          </cell>
          <cell r="F714" t="str">
            <v>winged sumac</v>
          </cell>
          <cell r="H714" t="str">
            <v>species</v>
          </cell>
          <cell r="I714" t="str">
            <v>Rhus</v>
          </cell>
          <cell r="K714">
            <v>2011</v>
          </cell>
          <cell r="L714" t="str">
            <v>N</v>
          </cell>
        </row>
        <row r="715">
          <cell r="A715" t="str">
            <v>RHGL</v>
          </cell>
          <cell r="B715" t="str">
            <v>W</v>
          </cell>
          <cell r="C715" t="str">
            <v>native</v>
          </cell>
          <cell r="D715" t="str">
            <v>Rhus glabra</v>
          </cell>
          <cell r="E715" t="str">
            <v>Anacardiaceae</v>
          </cell>
          <cell r="F715" t="str">
            <v>smooth sumac</v>
          </cell>
          <cell r="H715" t="str">
            <v>species</v>
          </cell>
          <cell r="I715" t="str">
            <v>Rhus</v>
          </cell>
          <cell r="K715">
            <v>2011</v>
          </cell>
          <cell r="L715" t="str">
            <v>N</v>
          </cell>
        </row>
        <row r="716">
          <cell r="A716" t="str">
            <v>RHTY</v>
          </cell>
          <cell r="B716" t="str">
            <v>W</v>
          </cell>
          <cell r="C716" t="str">
            <v>native</v>
          </cell>
          <cell r="D716" t="str">
            <v>Rhus typhina</v>
          </cell>
          <cell r="E716" t="str">
            <v>Anacardiaceae</v>
          </cell>
          <cell r="F716" t="str">
            <v>staghorn sumac</v>
          </cell>
          <cell r="H716" t="str">
            <v>species</v>
          </cell>
          <cell r="I716" t="str">
            <v>Rhus</v>
          </cell>
          <cell r="K716">
            <v>2011</v>
          </cell>
          <cell r="L716" t="str">
            <v>N</v>
          </cell>
        </row>
        <row r="717">
          <cell r="A717" t="str">
            <v>RHAL3</v>
          </cell>
          <cell r="B717" t="str">
            <v>G</v>
          </cell>
          <cell r="C717" t="str">
            <v>native</v>
          </cell>
          <cell r="D717" t="str">
            <v>Rhynchospora alba</v>
          </cell>
          <cell r="E717" t="str">
            <v>Cyperaceae</v>
          </cell>
          <cell r="F717" t="str">
            <v>white beaksedge</v>
          </cell>
          <cell r="H717" t="str">
            <v>species</v>
          </cell>
          <cell r="I717" t="str">
            <v>Rhynchospora</v>
          </cell>
          <cell r="K717">
            <v>2017</v>
          </cell>
          <cell r="L717" t="str">
            <v>N</v>
          </cell>
        </row>
        <row r="718">
          <cell r="A718" t="str">
            <v>ROPS</v>
          </cell>
          <cell r="B718" t="str">
            <v>W</v>
          </cell>
          <cell r="C718" t="str">
            <v>native</v>
          </cell>
          <cell r="D718" t="str">
            <v>Robinia pseudoacacia</v>
          </cell>
          <cell r="E718" t="str">
            <v>Fabaceae</v>
          </cell>
          <cell r="F718" t="str">
            <v>black locust</v>
          </cell>
          <cell r="H718" t="str">
            <v>species</v>
          </cell>
          <cell r="I718" t="str">
            <v>Robinia</v>
          </cell>
          <cell r="K718">
            <v>2011</v>
          </cell>
          <cell r="L718" t="str">
            <v>N</v>
          </cell>
        </row>
        <row r="719">
          <cell r="A719" t="str">
            <v>ROSA5</v>
          </cell>
          <cell r="B719" t="str">
            <v>W</v>
          </cell>
          <cell r="C719" t="str">
            <v>uncertain</v>
          </cell>
          <cell r="D719" t="str">
            <v>Rosa</v>
          </cell>
          <cell r="E719" t="str">
            <v>Rosaceae</v>
          </cell>
          <cell r="F719" t="str">
            <v>rose</v>
          </cell>
          <cell r="H719" t="str">
            <v>genus</v>
          </cell>
          <cell r="I719" t="str">
            <v>Rosa</v>
          </cell>
          <cell r="K719">
            <v>2012</v>
          </cell>
          <cell r="L719" t="str">
            <v>N/I</v>
          </cell>
        </row>
        <row r="720">
          <cell r="A720" t="str">
            <v>ROCA4</v>
          </cell>
          <cell r="B720" t="str">
            <v>W</v>
          </cell>
          <cell r="C720" t="str">
            <v>native</v>
          </cell>
          <cell r="D720" t="str">
            <v>Rosa carolina</v>
          </cell>
          <cell r="E720" t="str">
            <v>Rosaceae</v>
          </cell>
          <cell r="F720" t="str">
            <v>Carolina rose</v>
          </cell>
          <cell r="H720" t="str">
            <v>species</v>
          </cell>
          <cell r="I720" t="str">
            <v>Rosa</v>
          </cell>
          <cell r="K720">
            <v>2011</v>
          </cell>
          <cell r="L720" t="str">
            <v>N</v>
          </cell>
        </row>
        <row r="721">
          <cell r="A721" t="str">
            <v>ROCAC</v>
          </cell>
          <cell r="B721" t="str">
            <v>W</v>
          </cell>
          <cell r="C721" t="str">
            <v>native</v>
          </cell>
          <cell r="D721" t="str">
            <v>Rosa carolina var. carolina</v>
          </cell>
          <cell r="E721" t="str">
            <v>Rosaceae</v>
          </cell>
          <cell r="F721" t="str">
            <v>Carolina rose</v>
          </cell>
          <cell r="G721" t="str">
            <v>first recorded in demo plots</v>
          </cell>
          <cell r="H721" t="str">
            <v>variety</v>
          </cell>
          <cell r="I721" t="str">
            <v>Rosa</v>
          </cell>
          <cell r="K721">
            <v>2017</v>
          </cell>
          <cell r="L721" t="str">
            <v>N</v>
          </cell>
        </row>
        <row r="722">
          <cell r="A722" t="str">
            <v>ROMU</v>
          </cell>
          <cell r="B722" t="str">
            <v>W</v>
          </cell>
          <cell r="C722" t="str">
            <v>invasive</v>
          </cell>
          <cell r="D722" t="str">
            <v>Rosa multiflora</v>
          </cell>
          <cell r="E722" t="str">
            <v>Rosaceae</v>
          </cell>
          <cell r="F722" t="str">
            <v>multiflora rose</v>
          </cell>
          <cell r="H722" t="str">
            <v>species</v>
          </cell>
          <cell r="I722" t="str">
            <v>Rosa</v>
          </cell>
          <cell r="K722">
            <v>2011</v>
          </cell>
          <cell r="L722" t="str">
            <v>invasive</v>
          </cell>
        </row>
        <row r="723">
          <cell r="A723" t="str">
            <v>RORU</v>
          </cell>
          <cell r="B723" t="str">
            <v>W</v>
          </cell>
          <cell r="C723" t="str">
            <v>introduced</v>
          </cell>
          <cell r="D723" t="str">
            <v>Rosa rugosa</v>
          </cell>
          <cell r="E723" t="str">
            <v>Rosaceae</v>
          </cell>
          <cell r="F723" t="str">
            <v>rugosa rose</v>
          </cell>
          <cell r="H723" t="str">
            <v>species</v>
          </cell>
          <cell r="I723" t="str">
            <v>Rosa</v>
          </cell>
          <cell r="K723">
            <v>2014</v>
          </cell>
          <cell r="L723" t="str">
            <v>introduced</v>
          </cell>
        </row>
        <row r="724">
          <cell r="A724" t="str">
            <v>ROVI2</v>
          </cell>
          <cell r="B724" t="str">
            <v>W</v>
          </cell>
          <cell r="C724" t="str">
            <v>native</v>
          </cell>
          <cell r="D724" t="str">
            <v>Rosa virginiana</v>
          </cell>
          <cell r="E724" t="str">
            <v>Rosaceae</v>
          </cell>
          <cell r="F724" t="str">
            <v>Virginia rose</v>
          </cell>
          <cell r="H724" t="str">
            <v>species</v>
          </cell>
          <cell r="I724" t="str">
            <v>Rosa</v>
          </cell>
          <cell r="K724">
            <v>2011</v>
          </cell>
          <cell r="L724" t="str">
            <v>N</v>
          </cell>
        </row>
        <row r="725">
          <cell r="A725" t="str">
            <v>ROSACE</v>
          </cell>
          <cell r="B725" t="str">
            <v>F</v>
          </cell>
          <cell r="C725" t="str">
            <v>uncertain</v>
          </cell>
          <cell r="D725" t="str">
            <v>Rosaceae</v>
          </cell>
          <cell r="E725" t="str">
            <v>Rosaceae</v>
          </cell>
          <cell r="F725" t="str">
            <v>rose family</v>
          </cell>
          <cell r="H725" t="str">
            <v>family</v>
          </cell>
          <cell r="I725" t="str">
            <v>unknown</v>
          </cell>
          <cell r="K725">
            <v>2014</v>
          </cell>
          <cell r="L725" t="str">
            <v>N/I</v>
          </cell>
        </row>
        <row r="726">
          <cell r="A726" t="str">
            <v>RUBUS</v>
          </cell>
          <cell r="B726" t="str">
            <v>W</v>
          </cell>
          <cell r="C726" t="str">
            <v>uncertain</v>
          </cell>
          <cell r="D726" t="str">
            <v>Rubus</v>
          </cell>
          <cell r="E726" t="str">
            <v>Rosaceae</v>
          </cell>
          <cell r="F726" t="str">
            <v>blackberry</v>
          </cell>
          <cell r="H726" t="str">
            <v>genus</v>
          </cell>
          <cell r="I726" t="str">
            <v>Rubus</v>
          </cell>
          <cell r="K726">
            <v>2011</v>
          </cell>
          <cell r="L726" t="str">
            <v>N</v>
          </cell>
        </row>
        <row r="727">
          <cell r="A727" t="str">
            <v>RUAL</v>
          </cell>
          <cell r="B727" t="str">
            <v>W</v>
          </cell>
          <cell r="C727" t="str">
            <v>native</v>
          </cell>
          <cell r="D727" t="str">
            <v>Rubus allegheniensis</v>
          </cell>
          <cell r="E727" t="str">
            <v>Rosaceae</v>
          </cell>
          <cell r="F727" t="str">
            <v>Allegheny blackberry</v>
          </cell>
          <cell r="H727" t="str">
            <v>species</v>
          </cell>
          <cell r="I727" t="str">
            <v>Rubus</v>
          </cell>
          <cell r="K727">
            <v>2011</v>
          </cell>
          <cell r="L727" t="str">
            <v>N</v>
          </cell>
        </row>
        <row r="728">
          <cell r="A728" t="str">
            <v>RUAR9</v>
          </cell>
          <cell r="B728" t="str">
            <v>W</v>
          </cell>
          <cell r="C728" t="str">
            <v>introduced</v>
          </cell>
          <cell r="D728" t="str">
            <v>Rubus armeniacus</v>
          </cell>
          <cell r="E728" t="str">
            <v>Rosaceae</v>
          </cell>
          <cell r="F728" t="str">
            <v>Himalayan blackberry</v>
          </cell>
          <cell r="H728" t="str">
            <v>species</v>
          </cell>
          <cell r="I728" t="str">
            <v>Rubus</v>
          </cell>
          <cell r="K728">
            <v>2011</v>
          </cell>
          <cell r="L728" t="str">
            <v>introduced</v>
          </cell>
        </row>
        <row r="729">
          <cell r="A729" t="str">
            <v>RUFL</v>
          </cell>
          <cell r="B729" t="str">
            <v>W</v>
          </cell>
          <cell r="C729" t="str">
            <v>native</v>
          </cell>
          <cell r="D729" t="str">
            <v>Rubus flagellaris</v>
          </cell>
          <cell r="E729" t="str">
            <v>Rosaceae</v>
          </cell>
          <cell r="F729" t="str">
            <v>northern dewberry</v>
          </cell>
          <cell r="H729" t="str">
            <v>species</v>
          </cell>
          <cell r="I729" t="str">
            <v>Rubus</v>
          </cell>
          <cell r="K729">
            <v>2011</v>
          </cell>
          <cell r="L729" t="str">
            <v>N</v>
          </cell>
        </row>
        <row r="730">
          <cell r="A730" t="str">
            <v>RUHI</v>
          </cell>
          <cell r="B730" t="str">
            <v>W</v>
          </cell>
          <cell r="C730" t="str">
            <v>native</v>
          </cell>
          <cell r="D730" t="str">
            <v>Rubus hispidus</v>
          </cell>
          <cell r="E730" t="str">
            <v>Rosaceae</v>
          </cell>
          <cell r="F730" t="str">
            <v>bristly dewberry</v>
          </cell>
          <cell r="H730" t="str">
            <v>species</v>
          </cell>
          <cell r="I730" t="str">
            <v>Rubus</v>
          </cell>
          <cell r="K730">
            <v>2012</v>
          </cell>
          <cell r="L730" t="str">
            <v>N</v>
          </cell>
        </row>
        <row r="731">
          <cell r="A731" t="str">
            <v>RUOC</v>
          </cell>
          <cell r="B731" t="str">
            <v>W</v>
          </cell>
          <cell r="C731" t="str">
            <v>native</v>
          </cell>
          <cell r="D731" t="str">
            <v>Rubus occidentalis</v>
          </cell>
          <cell r="E731" t="str">
            <v>Rosaceae</v>
          </cell>
          <cell r="F731" t="str">
            <v>black raspberry</v>
          </cell>
          <cell r="H731" t="str">
            <v>species</v>
          </cell>
          <cell r="I731" t="str">
            <v>Rubus</v>
          </cell>
          <cell r="K731">
            <v>2011</v>
          </cell>
          <cell r="L731" t="str">
            <v>N</v>
          </cell>
        </row>
        <row r="732">
          <cell r="A732" t="str">
            <v>RUPE3</v>
          </cell>
          <cell r="B732" t="str">
            <v>W</v>
          </cell>
          <cell r="C732" t="str">
            <v>native</v>
          </cell>
          <cell r="D732" t="str">
            <v>Rubus pensilvanicus</v>
          </cell>
          <cell r="E732" t="str">
            <v>Rosaceae</v>
          </cell>
          <cell r="F732" t="str">
            <v>Pennsylvania blackberry</v>
          </cell>
          <cell r="H732" t="str">
            <v>species</v>
          </cell>
          <cell r="I732" t="str">
            <v>Rubus</v>
          </cell>
          <cell r="K732">
            <v>2012</v>
          </cell>
          <cell r="L732" t="str">
            <v>N</v>
          </cell>
        </row>
        <row r="733">
          <cell r="A733" t="str">
            <v>RUPH</v>
          </cell>
          <cell r="B733" t="str">
            <v>W</v>
          </cell>
          <cell r="C733" t="str">
            <v>invasive</v>
          </cell>
          <cell r="D733" t="str">
            <v>Rubus phoenicolasius</v>
          </cell>
          <cell r="E733" t="str">
            <v>Rosaceae</v>
          </cell>
          <cell r="F733" t="str">
            <v>wine raspberry</v>
          </cell>
          <cell r="H733" t="str">
            <v>species</v>
          </cell>
          <cell r="I733" t="str">
            <v>Rubus</v>
          </cell>
          <cell r="K733">
            <v>2011</v>
          </cell>
          <cell r="L733" t="str">
            <v>invasive</v>
          </cell>
        </row>
        <row r="734">
          <cell r="A734" t="str">
            <v>RUDBE</v>
          </cell>
          <cell r="B734" t="str">
            <v>F</v>
          </cell>
          <cell r="C734" t="str">
            <v>native</v>
          </cell>
          <cell r="D734" t="str">
            <v>Rudbeckia</v>
          </cell>
          <cell r="E734" t="str">
            <v>Asteraceae</v>
          </cell>
          <cell r="F734" t="str">
            <v>coneflower</v>
          </cell>
          <cell r="H734" t="str">
            <v>genus</v>
          </cell>
          <cell r="I734" t="str">
            <v>Rudbeckia</v>
          </cell>
          <cell r="K734">
            <v>2012</v>
          </cell>
          <cell r="L734" t="str">
            <v>N</v>
          </cell>
        </row>
        <row r="735">
          <cell r="A735" t="str">
            <v>RUFU2</v>
          </cell>
          <cell r="B735" t="str">
            <v>F</v>
          </cell>
          <cell r="C735" t="str">
            <v>native</v>
          </cell>
          <cell r="D735" t="str">
            <v>Rudbeckia fulgida</v>
          </cell>
          <cell r="E735" t="str">
            <v>Asteraceae</v>
          </cell>
          <cell r="F735" t="str">
            <v>orange coneflower</v>
          </cell>
          <cell r="H735" t="str">
            <v>species</v>
          </cell>
          <cell r="I735" t="str">
            <v>Rudbeckia</v>
          </cell>
          <cell r="K735">
            <v>2011</v>
          </cell>
          <cell r="L735" t="str">
            <v>N</v>
          </cell>
        </row>
        <row r="736">
          <cell r="A736" t="str">
            <v>RUHI2</v>
          </cell>
          <cell r="B736" t="str">
            <v>F</v>
          </cell>
          <cell r="C736" t="str">
            <v>native</v>
          </cell>
          <cell r="D736" t="str">
            <v>Rudbeckia hirta</v>
          </cell>
          <cell r="E736" t="str">
            <v>Asteraceae</v>
          </cell>
          <cell r="F736" t="str">
            <v>blackeyed Susan</v>
          </cell>
          <cell r="H736" t="str">
            <v>species</v>
          </cell>
          <cell r="I736" t="str">
            <v>Rudbeckia</v>
          </cell>
          <cell r="K736">
            <v>2011</v>
          </cell>
          <cell r="L736" t="str">
            <v>N</v>
          </cell>
        </row>
        <row r="737">
          <cell r="A737" t="str">
            <v>RULA3</v>
          </cell>
          <cell r="B737" t="str">
            <v>F</v>
          </cell>
          <cell r="C737" t="str">
            <v>native</v>
          </cell>
          <cell r="D737" t="str">
            <v>Rudbeckia laciniata</v>
          </cell>
          <cell r="E737" t="str">
            <v>Asteraceae</v>
          </cell>
          <cell r="F737" t="str">
            <v>cutleaf coneflower</v>
          </cell>
          <cell r="H737" t="str">
            <v>species</v>
          </cell>
          <cell r="I737" t="str">
            <v>Rudbeckia</v>
          </cell>
          <cell r="K737">
            <v>2011</v>
          </cell>
          <cell r="L737" t="str">
            <v>N</v>
          </cell>
        </row>
        <row r="738">
          <cell r="A738" t="str">
            <v>RUTR2</v>
          </cell>
          <cell r="B738" t="str">
            <v>F</v>
          </cell>
          <cell r="C738" t="str">
            <v>native</v>
          </cell>
          <cell r="D738" t="str">
            <v>Rudbeckia triloba</v>
          </cell>
          <cell r="E738" t="str">
            <v>Asteraceae</v>
          </cell>
          <cell r="F738" t="str">
            <v>browneyed Susan</v>
          </cell>
          <cell r="H738" t="str">
            <v>species</v>
          </cell>
          <cell r="I738" t="str">
            <v>Rudbeckia</v>
          </cell>
          <cell r="K738">
            <v>2011</v>
          </cell>
          <cell r="L738" t="str">
            <v>N</v>
          </cell>
        </row>
        <row r="739">
          <cell r="A739" t="str">
            <v>RUCA4</v>
          </cell>
          <cell r="B739" t="str">
            <v>F</v>
          </cell>
          <cell r="C739" t="str">
            <v>native</v>
          </cell>
          <cell r="D739" t="str">
            <v>Ruellia caroliniensis</v>
          </cell>
          <cell r="E739" t="str">
            <v>Acanthaceae</v>
          </cell>
          <cell r="F739" t="str">
            <v>Carolina wild petunia</v>
          </cell>
          <cell r="H739" t="str">
            <v>species</v>
          </cell>
          <cell r="I739" t="str">
            <v>Ruellia</v>
          </cell>
          <cell r="K739">
            <v>2013</v>
          </cell>
          <cell r="L739" t="str">
            <v>N</v>
          </cell>
        </row>
        <row r="740">
          <cell r="A740" t="str">
            <v>RUHU</v>
          </cell>
          <cell r="B740" t="str">
            <v>F</v>
          </cell>
          <cell r="C740" t="str">
            <v>native</v>
          </cell>
          <cell r="D740" t="str">
            <v>Ruellia humilis</v>
          </cell>
          <cell r="E740" t="str">
            <v>Acanthaceae</v>
          </cell>
          <cell r="F740" t="str">
            <v>fringeleaf wild petunia</v>
          </cell>
          <cell r="H740" t="str">
            <v>species</v>
          </cell>
          <cell r="I740" t="str">
            <v>Ruellia</v>
          </cell>
          <cell r="K740">
            <v>2014</v>
          </cell>
          <cell r="L740" t="str">
            <v>N</v>
          </cell>
        </row>
        <row r="741">
          <cell r="A741" t="str">
            <v>RUMEX</v>
          </cell>
          <cell r="B741" t="str">
            <v>F</v>
          </cell>
          <cell r="C741" t="str">
            <v>uncertain</v>
          </cell>
          <cell r="D741" t="str">
            <v>Rumex</v>
          </cell>
          <cell r="E741" t="str">
            <v>Polygonaceae</v>
          </cell>
          <cell r="F741" t="str">
            <v>dock</v>
          </cell>
          <cell r="H741" t="str">
            <v>genus</v>
          </cell>
          <cell r="I741" t="str">
            <v>Rumex</v>
          </cell>
          <cell r="K741">
            <v>2012</v>
          </cell>
          <cell r="L741" t="str">
            <v>N/I</v>
          </cell>
        </row>
        <row r="742">
          <cell r="A742" t="str">
            <v>RUAC3</v>
          </cell>
          <cell r="B742" t="str">
            <v>F</v>
          </cell>
          <cell r="C742" t="str">
            <v>introduced</v>
          </cell>
          <cell r="D742" t="str">
            <v>Rumex acetosella</v>
          </cell>
          <cell r="E742" t="str">
            <v>Polygonaceae</v>
          </cell>
          <cell r="F742" t="str">
            <v>common sheep sorrel</v>
          </cell>
          <cell r="H742" t="str">
            <v>species</v>
          </cell>
          <cell r="I742" t="str">
            <v>Rumex</v>
          </cell>
          <cell r="K742">
            <v>2011</v>
          </cell>
          <cell r="L742" t="str">
            <v>introduced</v>
          </cell>
        </row>
        <row r="743">
          <cell r="A743" t="str">
            <v>RUCR</v>
          </cell>
          <cell r="B743" t="str">
            <v>F</v>
          </cell>
          <cell r="C743" t="str">
            <v>introduced</v>
          </cell>
          <cell r="D743" t="str">
            <v>Rumex crispus</v>
          </cell>
          <cell r="E743" t="str">
            <v>Polygonaceae</v>
          </cell>
          <cell r="F743" t="str">
            <v>curly dock</v>
          </cell>
          <cell r="H743" t="str">
            <v>species</v>
          </cell>
          <cell r="I743" t="str">
            <v>Rumex</v>
          </cell>
          <cell r="K743">
            <v>2011</v>
          </cell>
          <cell r="L743" t="str">
            <v>introduced</v>
          </cell>
        </row>
        <row r="744">
          <cell r="A744" t="str">
            <v>RUOB</v>
          </cell>
          <cell r="B744" t="str">
            <v>F</v>
          </cell>
          <cell r="C744" t="str">
            <v>introduced</v>
          </cell>
          <cell r="D744" t="str">
            <v>Rumex obtusifolius</v>
          </cell>
          <cell r="E744" t="str">
            <v>Polygonaceae</v>
          </cell>
          <cell r="F744" t="str">
            <v>bitter dock</v>
          </cell>
          <cell r="H744" t="str">
            <v>species</v>
          </cell>
          <cell r="I744" t="str">
            <v>Rumex</v>
          </cell>
          <cell r="K744">
            <v>2011</v>
          </cell>
          <cell r="L744" t="str">
            <v>introduced</v>
          </cell>
        </row>
        <row r="745">
          <cell r="A745" t="str">
            <v>SADI</v>
          </cell>
          <cell r="B745" t="str">
            <v>W</v>
          </cell>
          <cell r="C745" t="str">
            <v>native</v>
          </cell>
          <cell r="D745" t="str">
            <v>Salix discolor</v>
          </cell>
          <cell r="E745" t="str">
            <v>Salicaceae</v>
          </cell>
          <cell r="F745" t="str">
            <v>pussy willow</v>
          </cell>
          <cell r="H745" t="str">
            <v>species</v>
          </cell>
          <cell r="I745" t="str">
            <v>Salix</v>
          </cell>
          <cell r="K745">
            <v>2016</v>
          </cell>
          <cell r="L745" t="str">
            <v>N</v>
          </cell>
        </row>
        <row r="746">
          <cell r="A746" t="str">
            <v>SAIN3</v>
          </cell>
          <cell r="B746" t="str">
            <v>W</v>
          </cell>
          <cell r="C746" t="str">
            <v>native</v>
          </cell>
          <cell r="D746" t="str">
            <v>Salix interior</v>
          </cell>
          <cell r="E746" t="str">
            <v>Salicaceae</v>
          </cell>
          <cell r="F746" t="str">
            <v>sandbar willow</v>
          </cell>
          <cell r="H746" t="str">
            <v>species</v>
          </cell>
          <cell r="I746" t="str">
            <v>Salix</v>
          </cell>
          <cell r="K746">
            <v>2012</v>
          </cell>
          <cell r="L746" t="str">
            <v>N</v>
          </cell>
        </row>
        <row r="747">
          <cell r="A747" t="str">
            <v>SALY2</v>
          </cell>
          <cell r="B747" t="str">
            <v>F</v>
          </cell>
          <cell r="C747" t="str">
            <v>native</v>
          </cell>
          <cell r="D747" t="str">
            <v>Salvia lyrata</v>
          </cell>
          <cell r="E747" t="str">
            <v>Lamiaceae</v>
          </cell>
          <cell r="F747" t="str">
            <v>lyreleaf sage</v>
          </cell>
          <cell r="H747" t="str">
            <v>species</v>
          </cell>
          <cell r="I747" t="str">
            <v>Salvia</v>
          </cell>
          <cell r="K747">
            <v>2011</v>
          </cell>
          <cell r="L747" t="str">
            <v>N</v>
          </cell>
        </row>
        <row r="748">
          <cell r="A748" t="str">
            <v>SACA12</v>
          </cell>
          <cell r="B748" t="str">
            <v>W</v>
          </cell>
          <cell r="C748" t="str">
            <v>native</v>
          </cell>
          <cell r="D748" t="str">
            <v>Sambucus ncanadensis ssp. canadensis</v>
          </cell>
          <cell r="E748" t="str">
            <v>Adoxaceae</v>
          </cell>
          <cell r="F748" t="str">
            <v>American black elderberry</v>
          </cell>
          <cell r="G748" t="str">
            <v>SANIC4 Sambucus nigra ssp.canadensis in USDA NRCS</v>
          </cell>
          <cell r="H748" t="str">
            <v>subspecies</v>
          </cell>
          <cell r="I748" t="str">
            <v>Sambucus</v>
          </cell>
          <cell r="K748">
            <v>2017</v>
          </cell>
          <cell r="L748" t="str">
            <v>N</v>
          </cell>
        </row>
        <row r="749">
          <cell r="A749" t="str">
            <v>SACA13</v>
          </cell>
          <cell r="B749" t="str">
            <v>F</v>
          </cell>
          <cell r="C749" t="str">
            <v>native</v>
          </cell>
          <cell r="D749" t="str">
            <v>Sanguinaria canadensis</v>
          </cell>
          <cell r="E749" t="str">
            <v>Papaveraceae</v>
          </cell>
          <cell r="F749" t="str">
            <v>bloodroot</v>
          </cell>
          <cell r="H749" t="str">
            <v>species</v>
          </cell>
          <cell r="I749" t="str">
            <v>Sanguinaria</v>
          </cell>
          <cell r="K749">
            <v>2017</v>
          </cell>
          <cell r="L749" t="str">
            <v>N</v>
          </cell>
        </row>
        <row r="750">
          <cell r="A750" t="str">
            <v>SAOF4</v>
          </cell>
          <cell r="B750" t="str">
            <v>F</v>
          </cell>
          <cell r="C750" t="str">
            <v>introduced</v>
          </cell>
          <cell r="D750" t="str">
            <v>Saponaria officinalis</v>
          </cell>
          <cell r="E750" t="str">
            <v>Caryophyllaceae</v>
          </cell>
          <cell r="F750" t="str">
            <v>bouncingbet</v>
          </cell>
          <cell r="H750" t="str">
            <v>species</v>
          </cell>
          <cell r="I750" t="str">
            <v>Saponaria</v>
          </cell>
          <cell r="K750">
            <v>2015</v>
          </cell>
          <cell r="L750" t="str">
            <v>introduced</v>
          </cell>
        </row>
        <row r="751">
          <cell r="A751" t="str">
            <v>SAAL5</v>
          </cell>
          <cell r="B751" t="str">
            <v>W</v>
          </cell>
          <cell r="C751" t="str">
            <v>native</v>
          </cell>
          <cell r="D751" t="str">
            <v>Sassafras albidum</v>
          </cell>
          <cell r="E751" t="str">
            <v>Lauraceae</v>
          </cell>
          <cell r="F751" t="str">
            <v>sassafras</v>
          </cell>
          <cell r="H751" t="str">
            <v>species</v>
          </cell>
          <cell r="I751" t="str">
            <v>Sassafras</v>
          </cell>
          <cell r="K751">
            <v>2011</v>
          </cell>
          <cell r="L751" t="str">
            <v>N</v>
          </cell>
        </row>
        <row r="752">
          <cell r="A752" t="str">
            <v>SCAR7</v>
          </cell>
          <cell r="B752" t="str">
            <v>G</v>
          </cell>
          <cell r="C752" t="str">
            <v>introduced</v>
          </cell>
          <cell r="D752" t="str">
            <v>Schedonorus arundinaceus</v>
          </cell>
          <cell r="E752" t="str">
            <v>Poaceae</v>
          </cell>
          <cell r="F752" t="str">
            <v>tall fescue</v>
          </cell>
          <cell r="G752" t="str">
            <v>Also in as LOAR10 (needs to be merged in all data, then LOAR 10 removed)</v>
          </cell>
          <cell r="H752" t="str">
            <v>species</v>
          </cell>
          <cell r="I752" t="str">
            <v>Schedonorus</v>
          </cell>
          <cell r="J752" t="str">
            <v>LOAR10</v>
          </cell>
          <cell r="K752">
            <v>2011</v>
          </cell>
          <cell r="L752" t="str">
            <v>introduced</v>
          </cell>
        </row>
        <row r="753">
          <cell r="A753" t="str">
            <v>SCSC</v>
          </cell>
          <cell r="B753" t="str">
            <v>G</v>
          </cell>
          <cell r="C753" t="str">
            <v>native</v>
          </cell>
          <cell r="D753" t="str">
            <v>Schizachyrium scoparium</v>
          </cell>
          <cell r="E753" t="str">
            <v>Poaceae</v>
          </cell>
          <cell r="F753" t="str">
            <v>little bluestem</v>
          </cell>
          <cell r="G753" t="str">
            <v>can record SCSCS if variety confirmed</v>
          </cell>
          <cell r="H753" t="str">
            <v>species</v>
          </cell>
          <cell r="I753" t="str">
            <v>Schizachyrium</v>
          </cell>
          <cell r="K753">
            <v>2013</v>
          </cell>
          <cell r="L753" t="str">
            <v>N</v>
          </cell>
        </row>
        <row r="754">
          <cell r="A754" t="str">
            <v>SCSCS</v>
          </cell>
          <cell r="B754" t="str">
            <v>G</v>
          </cell>
          <cell r="C754" t="str">
            <v>native</v>
          </cell>
          <cell r="D754" t="str">
            <v>Schizachyrium scoparium var. scoparium</v>
          </cell>
          <cell r="E754" t="str">
            <v>Poaceae</v>
          </cell>
          <cell r="F754" t="str">
            <v>little bluestem</v>
          </cell>
          <cell r="G754" t="str">
            <v>only native variety, but broadly planted from various sources</v>
          </cell>
          <cell r="H754" t="str">
            <v>variety</v>
          </cell>
          <cell r="I754" t="str">
            <v>Schizachyrium</v>
          </cell>
          <cell r="K754">
            <v>2011</v>
          </cell>
          <cell r="L754" t="str">
            <v>N</v>
          </cell>
        </row>
        <row r="755">
          <cell r="A755" t="str">
            <v>SCIRP</v>
          </cell>
          <cell r="B755" t="str">
            <v>G</v>
          </cell>
          <cell r="C755" t="str">
            <v>native</v>
          </cell>
          <cell r="D755" t="str">
            <v>Scirpus</v>
          </cell>
          <cell r="E755" t="str">
            <v>Cyperaceae</v>
          </cell>
          <cell r="F755" t="str">
            <v>bulrush</v>
          </cell>
          <cell r="H755" t="str">
            <v>genus</v>
          </cell>
          <cell r="I755" t="str">
            <v>Scirpus</v>
          </cell>
          <cell r="K755">
            <v>2011</v>
          </cell>
          <cell r="L755" t="str">
            <v>N</v>
          </cell>
        </row>
        <row r="756">
          <cell r="A756" t="str">
            <v>SCROP</v>
          </cell>
          <cell r="B756" t="str">
            <v>F</v>
          </cell>
          <cell r="C756" t="str">
            <v>native</v>
          </cell>
          <cell r="D756" t="str">
            <v>Scrophularia</v>
          </cell>
          <cell r="E756" t="str">
            <v>Scrophulariaceae</v>
          </cell>
          <cell r="F756" t="str">
            <v>figwort</v>
          </cell>
          <cell r="H756" t="str">
            <v>genus</v>
          </cell>
          <cell r="I756" t="str">
            <v>Scrophularia</v>
          </cell>
          <cell r="K756">
            <v>2011</v>
          </cell>
          <cell r="L756" t="str">
            <v>N</v>
          </cell>
        </row>
        <row r="757">
          <cell r="A757" t="str">
            <v>SCMA2</v>
          </cell>
          <cell r="B757" t="str">
            <v>F</v>
          </cell>
          <cell r="C757" t="str">
            <v>native</v>
          </cell>
          <cell r="D757" t="str">
            <v>Scrophularia marilandica</v>
          </cell>
          <cell r="E757" t="str">
            <v>Scrophulariaceae</v>
          </cell>
          <cell r="F757" t="str">
            <v>carpenter's square</v>
          </cell>
          <cell r="H757" t="str">
            <v>species</v>
          </cell>
          <cell r="I757" t="str">
            <v>Scrophularia</v>
          </cell>
          <cell r="K757">
            <v>2012</v>
          </cell>
          <cell r="L757" t="str">
            <v>N</v>
          </cell>
        </row>
        <row r="758">
          <cell r="A758" t="str">
            <v>SCUTE</v>
          </cell>
          <cell r="B758" t="str">
            <v>F</v>
          </cell>
          <cell r="C758" t="str">
            <v>native</v>
          </cell>
          <cell r="D758" t="str">
            <v>Scutellaria</v>
          </cell>
          <cell r="E758" t="str">
            <v>Lamiaceae</v>
          </cell>
          <cell r="F758" t="str">
            <v>skullcap</v>
          </cell>
          <cell r="H758" t="str">
            <v>genus</v>
          </cell>
          <cell r="I758" t="str">
            <v>Scutellaria</v>
          </cell>
          <cell r="K758">
            <v>2014</v>
          </cell>
          <cell r="L758" t="str">
            <v>N</v>
          </cell>
        </row>
        <row r="759">
          <cell r="A759" t="str">
            <v>SCIN2</v>
          </cell>
          <cell r="B759" t="str">
            <v>F</v>
          </cell>
          <cell r="C759" t="str">
            <v>native</v>
          </cell>
          <cell r="D759" t="str">
            <v>Scutellaria integrifolia</v>
          </cell>
          <cell r="E759" t="str">
            <v>Lamiaceae</v>
          </cell>
          <cell r="F759" t="str">
            <v>helmet flower</v>
          </cell>
          <cell r="H759" t="str">
            <v>species</v>
          </cell>
          <cell r="I759" t="str">
            <v>Scutellaria</v>
          </cell>
          <cell r="K759">
            <v>2011</v>
          </cell>
          <cell r="L759" t="str">
            <v>N</v>
          </cell>
        </row>
        <row r="760">
          <cell r="A760" t="str">
            <v>SEVA4</v>
          </cell>
          <cell r="B760" t="str">
            <v>F</v>
          </cell>
          <cell r="C760" t="str">
            <v>invasive</v>
          </cell>
          <cell r="D760" t="str">
            <v>Securigera varia</v>
          </cell>
          <cell r="E760" t="str">
            <v>Fabaceae</v>
          </cell>
          <cell r="F760" t="str">
            <v>crownvetch</v>
          </cell>
          <cell r="H760" t="str">
            <v>species</v>
          </cell>
          <cell r="I760" t="str">
            <v>Securigera</v>
          </cell>
          <cell r="K760">
            <v>2011</v>
          </cell>
          <cell r="L760" t="str">
            <v>introduced</v>
          </cell>
        </row>
        <row r="761">
          <cell r="A761" t="str">
            <v>SEVU</v>
          </cell>
          <cell r="B761" t="str">
            <v>F</v>
          </cell>
          <cell r="C761" t="str">
            <v>introduced</v>
          </cell>
          <cell r="D761" t="str">
            <v>Senecio vulgaris</v>
          </cell>
          <cell r="E761" t="str">
            <v>Asteraceae</v>
          </cell>
          <cell r="F761" t="str">
            <v>old-man-in-the-Spring</v>
          </cell>
          <cell r="H761" t="str">
            <v>species</v>
          </cell>
          <cell r="I761" t="str">
            <v>Senecio</v>
          </cell>
          <cell r="K761">
            <v>2011</v>
          </cell>
          <cell r="L761" t="str">
            <v>introduced</v>
          </cell>
        </row>
        <row r="762">
          <cell r="A762" t="str">
            <v>SENNA</v>
          </cell>
          <cell r="B762" t="str">
            <v>F</v>
          </cell>
          <cell r="C762" t="str">
            <v>uncertain</v>
          </cell>
          <cell r="D762" t="str">
            <v>Senna</v>
          </cell>
          <cell r="E762" t="str">
            <v>Fabaceae</v>
          </cell>
          <cell r="F762" t="str">
            <v>senna</v>
          </cell>
          <cell r="H762" t="str">
            <v>genus</v>
          </cell>
          <cell r="I762" t="str">
            <v>Senna</v>
          </cell>
          <cell r="K762">
            <v>2012</v>
          </cell>
          <cell r="L762" t="str">
            <v>N/I</v>
          </cell>
        </row>
        <row r="763">
          <cell r="A763" t="str">
            <v>SEHE3</v>
          </cell>
          <cell r="B763" t="str">
            <v>F</v>
          </cell>
          <cell r="C763" t="str">
            <v>native</v>
          </cell>
          <cell r="D763" t="str">
            <v>Senna hebecarpa</v>
          </cell>
          <cell r="E763" t="str">
            <v>Fabaceae</v>
          </cell>
          <cell r="F763" t="str">
            <v>American senna</v>
          </cell>
          <cell r="H763" t="str">
            <v>species</v>
          </cell>
          <cell r="I763" t="str">
            <v>Senna</v>
          </cell>
          <cell r="K763">
            <v>2011</v>
          </cell>
          <cell r="L763" t="str">
            <v>N</v>
          </cell>
        </row>
        <row r="764">
          <cell r="A764" t="str">
            <v>SEMA11</v>
          </cell>
          <cell r="B764" t="str">
            <v>F</v>
          </cell>
          <cell r="C764" t="str">
            <v>native</v>
          </cell>
          <cell r="D764" t="str">
            <v>Senna marilandica</v>
          </cell>
          <cell r="E764" t="str">
            <v>Fabaceae</v>
          </cell>
          <cell r="F764" t="str">
            <v>Maryland senna</v>
          </cell>
          <cell r="H764" t="str">
            <v>species</v>
          </cell>
          <cell r="I764" t="str">
            <v>Senna</v>
          </cell>
          <cell r="K764">
            <v>2016</v>
          </cell>
          <cell r="L764" t="str">
            <v>N</v>
          </cell>
        </row>
        <row r="765">
          <cell r="A765" t="str">
            <v>SETAR</v>
          </cell>
          <cell r="B765" t="str">
            <v>G</v>
          </cell>
          <cell r="C765" t="str">
            <v>uncertain</v>
          </cell>
          <cell r="D765" t="str">
            <v>Setaria</v>
          </cell>
          <cell r="E765" t="str">
            <v>Poaceae</v>
          </cell>
          <cell r="F765" t="str">
            <v>bristlegrass</v>
          </cell>
          <cell r="H765" t="str">
            <v>genus</v>
          </cell>
          <cell r="I765" t="str">
            <v>Setaria</v>
          </cell>
          <cell r="K765">
            <v>2012</v>
          </cell>
          <cell r="L765" t="str">
            <v>N/I</v>
          </cell>
        </row>
        <row r="766">
          <cell r="A766" t="str">
            <v>SEFA</v>
          </cell>
          <cell r="B766" t="str">
            <v>G</v>
          </cell>
          <cell r="C766" t="str">
            <v>introduced</v>
          </cell>
          <cell r="D766" t="str">
            <v>Setaria faberi</v>
          </cell>
          <cell r="E766" t="str">
            <v>Poaceae</v>
          </cell>
          <cell r="F766" t="str">
            <v>Japanese bristlegrass</v>
          </cell>
          <cell r="H766" t="str">
            <v>species</v>
          </cell>
          <cell r="I766" t="str">
            <v>Setaria</v>
          </cell>
          <cell r="K766">
            <v>2011</v>
          </cell>
          <cell r="L766" t="str">
            <v>introduced</v>
          </cell>
        </row>
        <row r="767">
          <cell r="A767" t="str">
            <v>SEIT</v>
          </cell>
          <cell r="B767" t="str">
            <v>G</v>
          </cell>
          <cell r="C767" t="str">
            <v>introduced</v>
          </cell>
          <cell r="D767" t="str">
            <v>Setaria italica</v>
          </cell>
          <cell r="E767" t="str">
            <v>Poaceae</v>
          </cell>
          <cell r="F767" t="str">
            <v>foxtail millet</v>
          </cell>
          <cell r="H767" t="str">
            <v>species</v>
          </cell>
          <cell r="I767" t="str">
            <v>Setaria</v>
          </cell>
          <cell r="K767">
            <v>2013</v>
          </cell>
          <cell r="L767" t="str">
            <v>introduced</v>
          </cell>
        </row>
        <row r="768">
          <cell r="A768" t="str">
            <v>SEPA10</v>
          </cell>
          <cell r="B768" t="str">
            <v>G</v>
          </cell>
          <cell r="C768" t="str">
            <v>native</v>
          </cell>
          <cell r="D768" t="str">
            <v>Setaria parviflora</v>
          </cell>
          <cell r="E768" t="str">
            <v>Poaceae</v>
          </cell>
          <cell r="F768" t="str">
            <v>marsh bristlegrass</v>
          </cell>
          <cell r="H768" t="str">
            <v>species</v>
          </cell>
          <cell r="I768" t="str">
            <v>Setaria</v>
          </cell>
          <cell r="K768">
            <v>2011</v>
          </cell>
          <cell r="L768" t="str">
            <v>N</v>
          </cell>
        </row>
        <row r="769">
          <cell r="A769" t="str">
            <v>SEPU8</v>
          </cell>
          <cell r="B769" t="str">
            <v>G</v>
          </cell>
          <cell r="C769" t="str">
            <v>introduced</v>
          </cell>
          <cell r="D769" t="str">
            <v>Setaria pumila</v>
          </cell>
          <cell r="E769" t="str">
            <v>Poaceae</v>
          </cell>
          <cell r="F769" t="str">
            <v>yellow foxtail</v>
          </cell>
          <cell r="H769" t="str">
            <v>species</v>
          </cell>
          <cell r="I769" t="str">
            <v>Setaria</v>
          </cell>
          <cell r="K769">
            <v>2013</v>
          </cell>
          <cell r="L769" t="str">
            <v>introduced</v>
          </cell>
        </row>
        <row r="770">
          <cell r="A770" t="str">
            <v>SEPUP2</v>
          </cell>
          <cell r="B770" t="str">
            <v>G</v>
          </cell>
          <cell r="C770" t="str">
            <v>introduced</v>
          </cell>
          <cell r="D770" t="str">
            <v>Setaria pumila ssp. pumila</v>
          </cell>
          <cell r="E770" t="str">
            <v>Poaceae</v>
          </cell>
          <cell r="F770" t="str">
            <v>yellow foxtail</v>
          </cell>
          <cell r="H770" t="str">
            <v>subspecies</v>
          </cell>
          <cell r="I770" t="str">
            <v>Setaria</v>
          </cell>
          <cell r="K770">
            <v>2011</v>
          </cell>
          <cell r="L770" t="str">
            <v>introduced</v>
          </cell>
        </row>
        <row r="771">
          <cell r="A771" t="str">
            <v>SEVI4</v>
          </cell>
          <cell r="B771" t="str">
            <v>G</v>
          </cell>
          <cell r="C771" t="str">
            <v>introduced</v>
          </cell>
          <cell r="D771" t="str">
            <v>Setaria viridis</v>
          </cell>
          <cell r="E771" t="str">
            <v>Poaceae</v>
          </cell>
          <cell r="F771" t="str">
            <v>green bristlegrass</v>
          </cell>
          <cell r="H771" t="str">
            <v>species</v>
          </cell>
          <cell r="I771" t="str">
            <v>Setaria</v>
          </cell>
          <cell r="K771">
            <v>2011</v>
          </cell>
          <cell r="L771" t="str">
            <v>introduced</v>
          </cell>
        </row>
        <row r="772">
          <cell r="A772" t="str">
            <v>SHAR2</v>
          </cell>
          <cell r="B772" t="str">
            <v>F</v>
          </cell>
          <cell r="C772" t="str">
            <v>introduced</v>
          </cell>
          <cell r="D772" t="str">
            <v>Sherardia arvensis</v>
          </cell>
          <cell r="E772" t="str">
            <v>Rubiaceae</v>
          </cell>
          <cell r="F772" t="str">
            <v>blue fieldmadder</v>
          </cell>
          <cell r="G772" t="str">
            <v>in VA Flora as Galium sherardia which has no NRCS code</v>
          </cell>
          <cell r="H772" t="str">
            <v>species</v>
          </cell>
          <cell r="I772" t="str">
            <v>Sherardia</v>
          </cell>
          <cell r="K772">
            <v>2011</v>
          </cell>
          <cell r="L772" t="str">
            <v>introduced</v>
          </cell>
        </row>
        <row r="773">
          <cell r="A773" t="str">
            <v>SISP</v>
          </cell>
          <cell r="B773" t="str">
            <v>F</v>
          </cell>
          <cell r="C773" t="str">
            <v>introduced</v>
          </cell>
          <cell r="D773" t="str">
            <v>Sida spinosa</v>
          </cell>
          <cell r="E773" t="str">
            <v>Malvaceae</v>
          </cell>
          <cell r="F773" t="str">
            <v>prickly fanpetals</v>
          </cell>
          <cell r="H773" t="str">
            <v>species</v>
          </cell>
          <cell r="I773" t="str">
            <v>Sida</v>
          </cell>
          <cell r="K773">
            <v>2011</v>
          </cell>
          <cell r="L773" t="str">
            <v>US</v>
          </cell>
        </row>
        <row r="774">
          <cell r="A774" t="str">
            <v>SILEN</v>
          </cell>
          <cell r="B774" t="str">
            <v>F</v>
          </cell>
          <cell r="C774" t="str">
            <v>uncertain</v>
          </cell>
          <cell r="D774" t="str">
            <v>Silene</v>
          </cell>
          <cell r="E774" t="str">
            <v>Caryophyllaceae</v>
          </cell>
          <cell r="F774" t="str">
            <v>catchfly</v>
          </cell>
          <cell r="H774" t="str">
            <v>genus</v>
          </cell>
          <cell r="I774" t="str">
            <v>Silene</v>
          </cell>
        </row>
        <row r="775">
          <cell r="A775" t="str">
            <v>SIAN2</v>
          </cell>
          <cell r="B775" t="str">
            <v>F</v>
          </cell>
          <cell r="C775" t="str">
            <v>native</v>
          </cell>
          <cell r="D775" t="str">
            <v>Silene antirrhina</v>
          </cell>
          <cell r="E775" t="str">
            <v>Caryophyllaceae</v>
          </cell>
          <cell r="F775" t="str">
            <v>sleepy silene</v>
          </cell>
          <cell r="H775" t="str">
            <v>species</v>
          </cell>
          <cell r="I775" t="str">
            <v>Silene</v>
          </cell>
          <cell r="K775">
            <v>2012</v>
          </cell>
          <cell r="L775" t="str">
            <v>N</v>
          </cell>
        </row>
        <row r="776">
          <cell r="A776" t="str">
            <v>SILA21</v>
          </cell>
          <cell r="B776" t="str">
            <v>F</v>
          </cell>
          <cell r="C776" t="str">
            <v>introduced</v>
          </cell>
          <cell r="D776" t="str">
            <v>Silene latifolia</v>
          </cell>
          <cell r="E776" t="str">
            <v>Caryophyllaceae</v>
          </cell>
          <cell r="F776" t="str">
            <v>bladder campion</v>
          </cell>
          <cell r="H776" t="str">
            <v>species</v>
          </cell>
          <cell r="I776" t="str">
            <v>Silene</v>
          </cell>
          <cell r="K776">
            <v>2012</v>
          </cell>
          <cell r="L776" t="str">
            <v>introduced</v>
          </cell>
        </row>
        <row r="777">
          <cell r="A777" t="str">
            <v>SINO</v>
          </cell>
          <cell r="B777" t="str">
            <v>F</v>
          </cell>
          <cell r="C777" t="str">
            <v>introduced</v>
          </cell>
          <cell r="D777" t="str">
            <v>Silene noctiflora</v>
          </cell>
          <cell r="E777" t="str">
            <v>Caryophyllaceae</v>
          </cell>
          <cell r="F777" t="str">
            <v>nightflowering silene</v>
          </cell>
          <cell r="H777" t="str">
            <v>species</v>
          </cell>
          <cell r="I777" t="str">
            <v>Silene</v>
          </cell>
          <cell r="K777">
            <v>2011</v>
          </cell>
          <cell r="L777" t="str">
            <v>introduced</v>
          </cell>
        </row>
        <row r="778">
          <cell r="A778" t="str">
            <v>SIVU</v>
          </cell>
          <cell r="B778" t="str">
            <v>F</v>
          </cell>
          <cell r="C778" t="str">
            <v>introduced</v>
          </cell>
          <cell r="D778" t="str">
            <v>Silene vulgaris</v>
          </cell>
          <cell r="E778" t="str">
            <v>Caryophyllaceae</v>
          </cell>
          <cell r="F778" t="str">
            <v>maidenstears</v>
          </cell>
          <cell r="H778" t="str">
            <v>species</v>
          </cell>
          <cell r="I778" t="str">
            <v>Silene</v>
          </cell>
          <cell r="K778">
            <v>2011</v>
          </cell>
          <cell r="L778" t="str">
            <v>introduced</v>
          </cell>
        </row>
        <row r="779">
          <cell r="A779" t="str">
            <v>SILPH</v>
          </cell>
          <cell r="B779" t="str">
            <v>F</v>
          </cell>
          <cell r="C779" t="str">
            <v>uncertain</v>
          </cell>
          <cell r="D779" t="str">
            <v>Silphium</v>
          </cell>
          <cell r="E779" t="str">
            <v>Asteraceae</v>
          </cell>
          <cell r="F779" t="str">
            <v>rosinweed</v>
          </cell>
          <cell r="H779" t="str">
            <v>genus</v>
          </cell>
          <cell r="I779" t="str">
            <v>Silphium</v>
          </cell>
          <cell r="K779">
            <v>2014</v>
          </cell>
          <cell r="L779" t="str">
            <v>N/I</v>
          </cell>
        </row>
        <row r="780">
          <cell r="A780" t="str">
            <v>SIIN2</v>
          </cell>
          <cell r="B780" t="str">
            <v>F</v>
          </cell>
          <cell r="C780" t="str">
            <v>introduced</v>
          </cell>
          <cell r="D780" t="str">
            <v>Silphium integrifolium</v>
          </cell>
          <cell r="E780" t="str">
            <v>Asteraceae</v>
          </cell>
          <cell r="F780" t="str">
            <v>wholeleaf rosinweed</v>
          </cell>
          <cell r="G780" t="str">
            <v>specimen would be state record (unless planted)</v>
          </cell>
          <cell r="H780" t="str">
            <v>species</v>
          </cell>
          <cell r="I780" t="str">
            <v>Silphium</v>
          </cell>
          <cell r="K780">
            <v>2012</v>
          </cell>
          <cell r="L780" t="str">
            <v>US</v>
          </cell>
        </row>
        <row r="781">
          <cell r="A781" t="str">
            <v>SILA3</v>
          </cell>
          <cell r="B781" t="str">
            <v>F</v>
          </cell>
          <cell r="C781" t="str">
            <v>native</v>
          </cell>
          <cell r="D781" t="str">
            <v>Silphium laciniatum</v>
          </cell>
          <cell r="E781" t="str">
            <v>Asteraceae</v>
          </cell>
          <cell r="F781" t="str">
            <v>compassplant</v>
          </cell>
          <cell r="H781" t="str">
            <v>species</v>
          </cell>
          <cell r="I781" t="str">
            <v>Silphium</v>
          </cell>
          <cell r="K781">
            <v>2014</v>
          </cell>
          <cell r="L781" t="str">
            <v>N</v>
          </cell>
        </row>
        <row r="782">
          <cell r="A782" t="str">
            <v>SIPEC2</v>
          </cell>
          <cell r="B782" t="str">
            <v>F</v>
          </cell>
          <cell r="C782" t="str">
            <v>native</v>
          </cell>
          <cell r="D782" t="str">
            <v>Silphium perfoliatum var. connatum</v>
          </cell>
          <cell r="E782" t="str">
            <v>Asteraceae</v>
          </cell>
          <cell r="F782" t="str">
            <v>cup plant</v>
          </cell>
          <cell r="H782" t="str">
            <v>variety</v>
          </cell>
          <cell r="I782" t="str">
            <v>Silphium</v>
          </cell>
          <cell r="K782">
            <v>2014</v>
          </cell>
          <cell r="L782" t="str">
            <v>N</v>
          </cell>
        </row>
        <row r="783">
          <cell r="A783" t="str">
            <v>SIOF</v>
          </cell>
          <cell r="B783" t="str">
            <v>F</v>
          </cell>
          <cell r="C783" t="str">
            <v>introduced</v>
          </cell>
          <cell r="D783" t="str">
            <v>Sisymbrium officinale</v>
          </cell>
          <cell r="E783" t="str">
            <v>Brassicaceae</v>
          </cell>
          <cell r="F783" t="str">
            <v>hedgemustard</v>
          </cell>
          <cell r="H783" t="str">
            <v>species</v>
          </cell>
          <cell r="I783" t="str">
            <v>Sisymbrium</v>
          </cell>
          <cell r="K783">
            <v>2013</v>
          </cell>
          <cell r="L783" t="str">
            <v>introduced</v>
          </cell>
        </row>
        <row r="784">
          <cell r="A784" t="str">
            <v>SISYR</v>
          </cell>
          <cell r="B784" t="str">
            <v>F</v>
          </cell>
          <cell r="C784" t="str">
            <v>native</v>
          </cell>
          <cell r="D784" t="str">
            <v>Sisyrinchium</v>
          </cell>
          <cell r="E784" t="str">
            <v>Iridaceae</v>
          </cell>
          <cell r="F784" t="str">
            <v>blue-eyed grass</v>
          </cell>
          <cell r="H784" t="str">
            <v>genus</v>
          </cell>
          <cell r="I784" t="str">
            <v>Sisyrinchium</v>
          </cell>
          <cell r="K784">
            <v>2013</v>
          </cell>
          <cell r="L784" t="str">
            <v>N</v>
          </cell>
        </row>
        <row r="785">
          <cell r="A785" t="str">
            <v>SIAN3</v>
          </cell>
          <cell r="B785" t="str">
            <v>F</v>
          </cell>
          <cell r="C785" t="str">
            <v>native</v>
          </cell>
          <cell r="D785" t="str">
            <v>Sisyrinchium angustifolium</v>
          </cell>
          <cell r="E785" t="str">
            <v>Iridaceae</v>
          </cell>
          <cell r="F785" t="str">
            <v>narrowleaf blue-eyed grass</v>
          </cell>
          <cell r="H785" t="str">
            <v>species</v>
          </cell>
          <cell r="I785" t="str">
            <v>Sisyrinchium</v>
          </cell>
          <cell r="K785">
            <v>2011</v>
          </cell>
          <cell r="L785" t="str">
            <v>N</v>
          </cell>
        </row>
        <row r="786">
          <cell r="A786" t="str">
            <v>SIAT</v>
          </cell>
          <cell r="B786" t="str">
            <v>F</v>
          </cell>
          <cell r="C786" t="str">
            <v>native</v>
          </cell>
          <cell r="D786" t="str">
            <v>Sisyrinchium atlanticum</v>
          </cell>
          <cell r="E786" t="str">
            <v>Iridaceae</v>
          </cell>
          <cell r="F786" t="str">
            <v>eastern blue-eyed grass</v>
          </cell>
          <cell r="H786" t="str">
            <v>species</v>
          </cell>
          <cell r="I786" t="str">
            <v>Sisyrinchium</v>
          </cell>
          <cell r="K786">
            <v>2012</v>
          </cell>
          <cell r="L786" t="str">
            <v>N</v>
          </cell>
        </row>
        <row r="787">
          <cell r="A787" t="str">
            <v>SMUV</v>
          </cell>
          <cell r="B787" t="str">
            <v>F</v>
          </cell>
          <cell r="C787" t="str">
            <v>native</v>
          </cell>
          <cell r="D787" t="str">
            <v>Smallanthus uvedalius</v>
          </cell>
          <cell r="E787" t="str">
            <v>Asteraceae</v>
          </cell>
          <cell r="F787" t="str">
            <v>hairy leafcup</v>
          </cell>
          <cell r="G787" t="str">
            <v>in VA Flora as S. uvedalia which has no NRCS code</v>
          </cell>
          <cell r="H787" t="str">
            <v>species</v>
          </cell>
          <cell r="I787" t="str">
            <v>Smallanthus</v>
          </cell>
          <cell r="K787">
            <v>2014</v>
          </cell>
          <cell r="L787" t="str">
            <v>N</v>
          </cell>
        </row>
        <row r="788">
          <cell r="A788" t="str">
            <v>SMILA2</v>
          </cell>
          <cell r="B788" t="str">
            <v>W</v>
          </cell>
          <cell r="C788" t="str">
            <v>native</v>
          </cell>
          <cell r="D788" t="str">
            <v>Smilax</v>
          </cell>
          <cell r="E788" t="str">
            <v>Smilacaceae</v>
          </cell>
          <cell r="F788" t="str">
            <v>greenbrier</v>
          </cell>
          <cell r="H788" t="str">
            <v>genus</v>
          </cell>
          <cell r="I788" t="str">
            <v>Smilax</v>
          </cell>
          <cell r="K788">
            <v>2018</v>
          </cell>
          <cell r="L788" t="str">
            <v>N</v>
          </cell>
        </row>
        <row r="789">
          <cell r="A789" t="str">
            <v>SMGL</v>
          </cell>
          <cell r="B789" t="str">
            <v>W</v>
          </cell>
          <cell r="C789" t="str">
            <v>native</v>
          </cell>
          <cell r="D789" t="str">
            <v>Smilax glauca</v>
          </cell>
          <cell r="E789" t="str">
            <v>Smilacaceae</v>
          </cell>
          <cell r="F789" t="str">
            <v>cat greenbrier</v>
          </cell>
          <cell r="H789" t="str">
            <v>species</v>
          </cell>
          <cell r="I789" t="str">
            <v>Smilax</v>
          </cell>
          <cell r="K789">
            <v>2012</v>
          </cell>
          <cell r="L789" t="str">
            <v>N</v>
          </cell>
        </row>
        <row r="790">
          <cell r="A790" t="str">
            <v>SMHE</v>
          </cell>
          <cell r="B790" t="str">
            <v>F</v>
          </cell>
          <cell r="C790" t="str">
            <v>native</v>
          </cell>
          <cell r="D790" t="str">
            <v>Smilax herbacea</v>
          </cell>
          <cell r="E790" t="str">
            <v>Smilacaceae</v>
          </cell>
          <cell r="F790" t="str">
            <v>smooth carrionflower</v>
          </cell>
          <cell r="G790" t="str">
            <v>first recorded in demo plots</v>
          </cell>
          <cell r="H790" t="str">
            <v>species</v>
          </cell>
          <cell r="I790" t="str">
            <v>Smilax</v>
          </cell>
          <cell r="K790">
            <v>2015</v>
          </cell>
          <cell r="L790" t="str">
            <v>N</v>
          </cell>
        </row>
        <row r="791">
          <cell r="A791" t="str">
            <v>SMRO</v>
          </cell>
          <cell r="B791" t="str">
            <v>W</v>
          </cell>
          <cell r="C791" t="str">
            <v>native</v>
          </cell>
          <cell r="D791" t="str">
            <v>Smilax rotundifolia</v>
          </cell>
          <cell r="E791" t="str">
            <v>Smilacaceae</v>
          </cell>
          <cell r="F791" t="str">
            <v>roundleaf greenbrier</v>
          </cell>
          <cell r="H791" t="str">
            <v>species</v>
          </cell>
          <cell r="I791" t="str">
            <v>Smilax</v>
          </cell>
          <cell r="K791">
            <v>2011</v>
          </cell>
          <cell r="L791" t="str">
            <v>N</v>
          </cell>
        </row>
        <row r="792">
          <cell r="A792" t="str">
            <v>SOLANA</v>
          </cell>
          <cell r="B792" t="str">
            <v>F</v>
          </cell>
          <cell r="C792" t="str">
            <v>uncertain</v>
          </cell>
          <cell r="D792" t="str">
            <v>Solanaceae</v>
          </cell>
          <cell r="E792" t="str">
            <v>Solanaceae</v>
          </cell>
          <cell r="F792" t="str">
            <v>nightshade family</v>
          </cell>
          <cell r="H792" t="str">
            <v>family</v>
          </cell>
          <cell r="I792" t="str">
            <v>unknown</v>
          </cell>
          <cell r="K792">
            <v>2014</v>
          </cell>
          <cell r="L792" t="str">
            <v>N/I</v>
          </cell>
        </row>
        <row r="793">
          <cell r="A793" t="str">
            <v>SOLAN</v>
          </cell>
          <cell r="B793" t="str">
            <v>F</v>
          </cell>
          <cell r="C793" t="str">
            <v>native</v>
          </cell>
          <cell r="D793" t="str">
            <v>Solanum</v>
          </cell>
          <cell r="E793" t="str">
            <v>Solanaceae</v>
          </cell>
          <cell r="F793" t="str">
            <v>nightshade</v>
          </cell>
          <cell r="H793" t="str">
            <v>genus</v>
          </cell>
          <cell r="I793" t="str">
            <v>Solanum</v>
          </cell>
          <cell r="K793">
            <v>2012</v>
          </cell>
          <cell r="L793" t="str">
            <v>N</v>
          </cell>
        </row>
        <row r="794">
          <cell r="A794" t="str">
            <v>SOCAC4</v>
          </cell>
          <cell r="B794" t="str">
            <v>F</v>
          </cell>
          <cell r="C794" t="str">
            <v>native</v>
          </cell>
          <cell r="D794" t="str">
            <v>Solanum carolinense var. carolinense</v>
          </cell>
          <cell r="E794" t="str">
            <v>Solanaceae</v>
          </cell>
          <cell r="F794" t="str">
            <v>Carolina horsenettle</v>
          </cell>
          <cell r="G794" t="str">
            <v>SOCA3 is species but only other variety is in GA and FL</v>
          </cell>
          <cell r="H794" t="str">
            <v>variety</v>
          </cell>
          <cell r="I794" t="str">
            <v>Solanum</v>
          </cell>
          <cell r="J794" t="str">
            <v>SOCA3</v>
          </cell>
          <cell r="K794">
            <v>2011</v>
          </cell>
          <cell r="L794" t="str">
            <v>N</v>
          </cell>
        </row>
        <row r="795">
          <cell r="A795" t="str">
            <v>SODU</v>
          </cell>
          <cell r="B795" t="str">
            <v>F</v>
          </cell>
          <cell r="C795" t="str">
            <v>introduced</v>
          </cell>
          <cell r="D795" t="str">
            <v>Solanum dulcamara</v>
          </cell>
          <cell r="E795" t="str">
            <v>Solanaceae</v>
          </cell>
          <cell r="F795" t="str">
            <v>climbing nightshade</v>
          </cell>
          <cell r="H795" t="str">
            <v>species</v>
          </cell>
          <cell r="I795" t="str">
            <v>Solanum</v>
          </cell>
          <cell r="K795">
            <v>2012</v>
          </cell>
          <cell r="L795" t="str">
            <v>introduced</v>
          </cell>
        </row>
        <row r="796">
          <cell r="A796" t="str">
            <v>SOPT7</v>
          </cell>
          <cell r="B796" t="str">
            <v>F</v>
          </cell>
          <cell r="C796" t="str">
            <v>native</v>
          </cell>
          <cell r="D796" t="str">
            <v>Solanum ptycanthum</v>
          </cell>
          <cell r="E796" t="str">
            <v>Solanaceae</v>
          </cell>
          <cell r="F796" t="str">
            <v>West Indian nightshade</v>
          </cell>
          <cell r="G796" t="str">
            <v>VA Flora says no S. nigrum or S. americanum in VA</v>
          </cell>
          <cell r="H796" t="str">
            <v>species</v>
          </cell>
          <cell r="I796" t="str">
            <v>Solanum</v>
          </cell>
          <cell r="J796" t="str">
            <v>VA</v>
          </cell>
          <cell r="K796">
            <v>2012</v>
          </cell>
          <cell r="L796" t="str">
            <v>N</v>
          </cell>
        </row>
        <row r="797">
          <cell r="A797" t="str">
            <v>SOSA9</v>
          </cell>
          <cell r="B797" t="str">
            <v>F</v>
          </cell>
          <cell r="C797" t="str">
            <v>introduced</v>
          </cell>
          <cell r="D797" t="str">
            <v>Solanum sarrachoides</v>
          </cell>
          <cell r="E797" t="str">
            <v>Solanaceae</v>
          </cell>
          <cell r="F797" t="str">
            <v>hairy nightshade</v>
          </cell>
          <cell r="G797" t="str">
            <v>Solanum physalifolium (SOPH) in USDA NCRS</v>
          </cell>
          <cell r="H797" t="str">
            <v>species</v>
          </cell>
          <cell r="I797" t="str">
            <v>Solanum</v>
          </cell>
        </row>
        <row r="798">
          <cell r="A798" t="str">
            <v>SOLID</v>
          </cell>
          <cell r="B798" t="str">
            <v>F</v>
          </cell>
          <cell r="C798" t="str">
            <v>native</v>
          </cell>
          <cell r="D798" t="str">
            <v>Solidago</v>
          </cell>
          <cell r="E798" t="str">
            <v>Asteraceae</v>
          </cell>
          <cell r="F798" t="str">
            <v>goldenrod</v>
          </cell>
          <cell r="H798" t="str">
            <v>genus</v>
          </cell>
          <cell r="I798" t="str">
            <v>Solidago</v>
          </cell>
          <cell r="K798">
            <v>2011</v>
          </cell>
          <cell r="L798" t="str">
            <v>N</v>
          </cell>
        </row>
        <row r="799">
          <cell r="A799" t="str">
            <v>SOAL6</v>
          </cell>
          <cell r="B799" t="str">
            <v>F</v>
          </cell>
          <cell r="C799" t="str">
            <v>native</v>
          </cell>
          <cell r="D799" t="str">
            <v>Solidago altissima</v>
          </cell>
          <cell r="E799" t="str">
            <v>Asteraceae</v>
          </cell>
          <cell r="F799" t="str">
            <v>Canada goldenrod</v>
          </cell>
          <cell r="H799" t="str">
            <v>species</v>
          </cell>
          <cell r="I799" t="str">
            <v>Solidago</v>
          </cell>
          <cell r="K799">
            <v>2011</v>
          </cell>
          <cell r="L799" t="str">
            <v>N</v>
          </cell>
        </row>
        <row r="800">
          <cell r="A800" t="str">
            <v>SOBI</v>
          </cell>
          <cell r="B800" t="str">
            <v>F</v>
          </cell>
          <cell r="C800" t="str">
            <v>native</v>
          </cell>
          <cell r="D800" t="str">
            <v>Solidago bicolor</v>
          </cell>
          <cell r="E800" t="str">
            <v>Asteraceae</v>
          </cell>
          <cell r="F800" t="str">
            <v>white goldenrod</v>
          </cell>
          <cell r="H800" t="str">
            <v>species</v>
          </cell>
          <cell r="I800" t="str">
            <v>Solidago</v>
          </cell>
          <cell r="K800">
            <v>2011</v>
          </cell>
          <cell r="L800" t="str">
            <v>N</v>
          </cell>
        </row>
        <row r="801">
          <cell r="A801" t="str">
            <v>SOCA4</v>
          </cell>
          <cell r="B801" t="str">
            <v>F</v>
          </cell>
          <cell r="C801" t="str">
            <v>native</v>
          </cell>
          <cell r="D801" t="str">
            <v>Solidago caesia</v>
          </cell>
          <cell r="E801" t="str">
            <v>Asteraceae</v>
          </cell>
          <cell r="F801" t="str">
            <v>wreath goldenrod</v>
          </cell>
          <cell r="H801" t="str">
            <v>species</v>
          </cell>
          <cell r="I801" t="str">
            <v>Solidago</v>
          </cell>
          <cell r="K801">
            <v>2012</v>
          </cell>
          <cell r="L801" t="str">
            <v>N</v>
          </cell>
        </row>
        <row r="802">
          <cell r="A802" t="str">
            <v>SOCA6</v>
          </cell>
          <cell r="B802" t="str">
            <v>F</v>
          </cell>
          <cell r="C802" t="str">
            <v>native</v>
          </cell>
          <cell r="D802" t="str">
            <v>Solidago canadensis</v>
          </cell>
          <cell r="E802" t="str">
            <v>Asteraceae</v>
          </cell>
          <cell r="F802" t="str">
            <v>Canada goldenrod</v>
          </cell>
          <cell r="H802" t="str">
            <v>species</v>
          </cell>
          <cell r="I802" t="str">
            <v>Solidago</v>
          </cell>
          <cell r="K802">
            <v>2011</v>
          </cell>
          <cell r="L802" t="str">
            <v>N</v>
          </cell>
        </row>
        <row r="803">
          <cell r="A803" t="str">
            <v>SOGI</v>
          </cell>
          <cell r="B803" t="str">
            <v>F</v>
          </cell>
          <cell r="C803" t="str">
            <v>native</v>
          </cell>
          <cell r="D803" t="str">
            <v>Solidago gigantea</v>
          </cell>
          <cell r="E803" t="str">
            <v>Asteraceae</v>
          </cell>
          <cell r="F803" t="str">
            <v>giant goldenrod</v>
          </cell>
          <cell r="G803" t="str">
            <v>SCBI experimental plots</v>
          </cell>
          <cell r="H803" t="str">
            <v>species</v>
          </cell>
          <cell r="I803" t="str">
            <v>Solidago</v>
          </cell>
          <cell r="K803">
            <v>2019</v>
          </cell>
          <cell r="L803" t="str">
            <v>N</v>
          </cell>
        </row>
        <row r="804">
          <cell r="A804" t="str">
            <v>SOJU</v>
          </cell>
          <cell r="B804" t="str">
            <v>F</v>
          </cell>
          <cell r="C804" t="str">
            <v>native</v>
          </cell>
          <cell r="D804" t="str">
            <v>Solidago juncea</v>
          </cell>
          <cell r="E804" t="str">
            <v>Asteraceae</v>
          </cell>
          <cell r="F804" t="str">
            <v>early goldenrod</v>
          </cell>
          <cell r="H804" t="str">
            <v>species</v>
          </cell>
          <cell r="I804" t="str">
            <v>Solidago</v>
          </cell>
          <cell r="K804">
            <v>2011</v>
          </cell>
          <cell r="L804" t="str">
            <v>N</v>
          </cell>
        </row>
        <row r="805">
          <cell r="A805" t="str">
            <v>SONE</v>
          </cell>
          <cell r="B805" t="str">
            <v>F</v>
          </cell>
          <cell r="C805" t="str">
            <v>native</v>
          </cell>
          <cell r="D805" t="str">
            <v>Solidago nemoralis</v>
          </cell>
          <cell r="E805" t="str">
            <v>Asteraceae</v>
          </cell>
          <cell r="F805" t="str">
            <v>gray goldenrod</v>
          </cell>
          <cell r="H805" t="str">
            <v>species</v>
          </cell>
          <cell r="I805" t="str">
            <v>Solidago</v>
          </cell>
          <cell r="K805">
            <v>2015</v>
          </cell>
          <cell r="L805" t="str">
            <v>N</v>
          </cell>
        </row>
        <row r="806">
          <cell r="A806" t="str">
            <v>SOOD</v>
          </cell>
          <cell r="B806" t="str">
            <v>F</v>
          </cell>
          <cell r="C806" t="str">
            <v>native</v>
          </cell>
          <cell r="D806" t="str">
            <v>Solidago odora</v>
          </cell>
          <cell r="E806" t="str">
            <v>Asteraceae</v>
          </cell>
          <cell r="F806" t="str">
            <v>anisescented goldenrod</v>
          </cell>
          <cell r="H806" t="str">
            <v>species</v>
          </cell>
          <cell r="I806" t="str">
            <v>Solidago</v>
          </cell>
          <cell r="K806">
            <v>2016</v>
          </cell>
          <cell r="L806" t="str">
            <v>N</v>
          </cell>
        </row>
        <row r="807">
          <cell r="A807" t="str">
            <v>SOPU</v>
          </cell>
          <cell r="B807" t="str">
            <v>F</v>
          </cell>
          <cell r="C807" t="str">
            <v>native</v>
          </cell>
          <cell r="D807" t="str">
            <v>Solidago puberula</v>
          </cell>
          <cell r="E807" t="str">
            <v>Asteraceae</v>
          </cell>
          <cell r="F807" t="str">
            <v>downy goldenrod</v>
          </cell>
          <cell r="H807" t="str">
            <v>species</v>
          </cell>
          <cell r="I807" t="str">
            <v>Solidago</v>
          </cell>
          <cell r="K807">
            <v>2012</v>
          </cell>
          <cell r="L807" t="str">
            <v>N</v>
          </cell>
        </row>
        <row r="808">
          <cell r="A808" t="str">
            <v>SORU2</v>
          </cell>
          <cell r="B808" t="str">
            <v>F</v>
          </cell>
          <cell r="C808" t="str">
            <v>native</v>
          </cell>
          <cell r="D808" t="str">
            <v>Solidago rugosa</v>
          </cell>
          <cell r="E808" t="str">
            <v>Asteraceae</v>
          </cell>
          <cell r="F808" t="str">
            <v>wrinkleleaf goldenrod</v>
          </cell>
          <cell r="H808" t="str">
            <v>species</v>
          </cell>
          <cell r="I808" t="str">
            <v>Solidago</v>
          </cell>
          <cell r="K808">
            <v>2012</v>
          </cell>
          <cell r="L808" t="str">
            <v>N</v>
          </cell>
        </row>
        <row r="809">
          <cell r="A809" t="str">
            <v>SOSP2</v>
          </cell>
          <cell r="B809" t="str">
            <v>F</v>
          </cell>
          <cell r="C809" t="str">
            <v>native</v>
          </cell>
          <cell r="D809" t="str">
            <v>Solidago speciosa</v>
          </cell>
          <cell r="E809" t="str">
            <v>Asteraceae</v>
          </cell>
          <cell r="F809" t="str">
            <v>showy goldenrod</v>
          </cell>
          <cell r="H809" t="str">
            <v>species</v>
          </cell>
          <cell r="I809" t="str">
            <v>Solidago</v>
          </cell>
          <cell r="K809">
            <v>2012</v>
          </cell>
          <cell r="L809" t="str">
            <v>N</v>
          </cell>
        </row>
        <row r="810">
          <cell r="A810" t="str">
            <v>SOSPS4</v>
          </cell>
          <cell r="B810" t="str">
            <v>F</v>
          </cell>
          <cell r="C810" t="str">
            <v>native</v>
          </cell>
          <cell r="D810" t="str">
            <v>Solidago speciosa var. speciosa</v>
          </cell>
          <cell r="E810" t="str">
            <v>Asteraceae</v>
          </cell>
          <cell r="F810" t="str">
            <v>showy goldenrod</v>
          </cell>
          <cell r="H810" t="str">
            <v>variety</v>
          </cell>
          <cell r="I810" t="str">
            <v>Solidago</v>
          </cell>
          <cell r="K810">
            <v>2016</v>
          </cell>
          <cell r="L810" t="str">
            <v>N</v>
          </cell>
        </row>
        <row r="811">
          <cell r="A811" t="str">
            <v>SOAR2</v>
          </cell>
          <cell r="B811" t="str">
            <v>F</v>
          </cell>
          <cell r="C811" t="str">
            <v>introduced</v>
          </cell>
          <cell r="D811" t="str">
            <v>Sonchus arvensis</v>
          </cell>
          <cell r="E811" t="str">
            <v>Asteraceae</v>
          </cell>
          <cell r="F811" t="str">
            <v>field sowthistle</v>
          </cell>
          <cell r="H811" t="str">
            <v>species</v>
          </cell>
          <cell r="I811" t="str">
            <v>Sonchus</v>
          </cell>
          <cell r="K811">
            <v>2011</v>
          </cell>
          <cell r="L811" t="str">
            <v>introduced</v>
          </cell>
        </row>
        <row r="812">
          <cell r="A812" t="str">
            <v>SOAS</v>
          </cell>
          <cell r="B812" t="str">
            <v>F</v>
          </cell>
          <cell r="C812" t="str">
            <v>introduced</v>
          </cell>
          <cell r="D812" t="str">
            <v>Sonchus asper</v>
          </cell>
          <cell r="E812" t="str">
            <v>Asteraceae</v>
          </cell>
          <cell r="F812" t="str">
            <v>spiny sowthistle</v>
          </cell>
          <cell r="H812" t="str">
            <v>species</v>
          </cell>
          <cell r="I812" t="str">
            <v>Sonchus</v>
          </cell>
          <cell r="K812">
            <v>2013</v>
          </cell>
          <cell r="L812" t="str">
            <v>introduced</v>
          </cell>
        </row>
        <row r="813">
          <cell r="A813" t="str">
            <v>SOOL</v>
          </cell>
          <cell r="B813" t="str">
            <v>F</v>
          </cell>
          <cell r="C813" t="str">
            <v>introduced</v>
          </cell>
          <cell r="D813" t="str">
            <v>Sonchus oleraceus</v>
          </cell>
          <cell r="E813" t="str">
            <v>Asteraceae</v>
          </cell>
          <cell r="F813" t="str">
            <v>common sowthistle</v>
          </cell>
          <cell r="H813" t="str">
            <v>species</v>
          </cell>
          <cell r="I813" t="str">
            <v>Sonchus</v>
          </cell>
          <cell r="K813">
            <v>2011</v>
          </cell>
          <cell r="L813" t="str">
            <v>introduced</v>
          </cell>
        </row>
        <row r="814">
          <cell r="A814" t="str">
            <v>SONU2</v>
          </cell>
          <cell r="B814" t="str">
            <v>G</v>
          </cell>
          <cell r="C814" t="str">
            <v>native</v>
          </cell>
          <cell r="D814" t="str">
            <v>Sorghastrum nutans</v>
          </cell>
          <cell r="E814" t="str">
            <v>Poaceae</v>
          </cell>
          <cell r="F814" t="str">
            <v>Indiangrass</v>
          </cell>
          <cell r="H814" t="str">
            <v>species</v>
          </cell>
          <cell r="I814" t="str">
            <v>Sorghastrum</v>
          </cell>
          <cell r="K814">
            <v>2011</v>
          </cell>
          <cell r="L814" t="str">
            <v>N</v>
          </cell>
        </row>
        <row r="815">
          <cell r="A815" t="str">
            <v>SOHA</v>
          </cell>
          <cell r="B815" t="str">
            <v>G</v>
          </cell>
          <cell r="C815" t="str">
            <v>invasive</v>
          </cell>
          <cell r="D815" t="str">
            <v>Sorghum halepense</v>
          </cell>
          <cell r="E815" t="str">
            <v>Poaceae</v>
          </cell>
          <cell r="F815" t="str">
            <v>Johnsongrass</v>
          </cell>
          <cell r="H815" t="str">
            <v>species</v>
          </cell>
          <cell r="I815" t="str">
            <v>Sorghum</v>
          </cell>
          <cell r="K815">
            <v>2011</v>
          </cell>
          <cell r="L815" t="str">
            <v>introduced</v>
          </cell>
        </row>
        <row r="816">
          <cell r="A816" t="str">
            <v>SPNI</v>
          </cell>
          <cell r="B816" t="str">
            <v>G</v>
          </cell>
          <cell r="C816" t="str">
            <v>native</v>
          </cell>
          <cell r="D816" t="str">
            <v>Sphenopholis nitida</v>
          </cell>
          <cell r="E816" t="str">
            <v>Poaceae</v>
          </cell>
          <cell r="F816" t="str">
            <v>shiny wedgescale</v>
          </cell>
          <cell r="H816" t="str">
            <v>species</v>
          </cell>
          <cell r="I816" t="str">
            <v>Sphenopholis</v>
          </cell>
          <cell r="K816">
            <v>2013</v>
          </cell>
          <cell r="L816" t="str">
            <v>N</v>
          </cell>
        </row>
        <row r="817">
          <cell r="A817" t="str">
            <v>SPCE</v>
          </cell>
          <cell r="B817" t="str">
            <v>F</v>
          </cell>
          <cell r="C817" t="str">
            <v>native</v>
          </cell>
          <cell r="D817" t="str">
            <v>Spiranthes cernua</v>
          </cell>
          <cell r="E817" t="str">
            <v>Orchidaceae</v>
          </cell>
          <cell r="F817" t="str">
            <v>nodding lady's tresses</v>
          </cell>
          <cell r="H817" t="str">
            <v>species</v>
          </cell>
          <cell r="I817" t="str">
            <v>Spiranthes</v>
          </cell>
          <cell r="K817">
            <v>2012</v>
          </cell>
          <cell r="L817" t="str">
            <v>N</v>
          </cell>
        </row>
        <row r="818">
          <cell r="A818" t="str">
            <v>SPLAG</v>
          </cell>
          <cell r="B818" t="str">
            <v>F</v>
          </cell>
          <cell r="C818" t="str">
            <v>native</v>
          </cell>
          <cell r="D818" t="str">
            <v>Spiranthes lacera var. gracilis</v>
          </cell>
          <cell r="E818" t="str">
            <v>Orchidaceae</v>
          </cell>
          <cell r="F818" t="str">
            <v>northern slender lady's tresses</v>
          </cell>
          <cell r="H818" t="str">
            <v>variety</v>
          </cell>
          <cell r="I818" t="str">
            <v>Spiranthes</v>
          </cell>
          <cell r="K818">
            <v>2013</v>
          </cell>
          <cell r="L818" t="str">
            <v>N</v>
          </cell>
        </row>
        <row r="819">
          <cell r="A819" t="str">
            <v>SPHE</v>
          </cell>
          <cell r="B819" t="str">
            <v>G</v>
          </cell>
          <cell r="C819" t="str">
            <v>native</v>
          </cell>
          <cell r="D819" t="str">
            <v>Sporobolus heterolepis</v>
          </cell>
          <cell r="E819" t="str">
            <v>Poaceae</v>
          </cell>
          <cell r="F819" t="str">
            <v>prairie dropseed</v>
          </cell>
          <cell r="H819" t="str">
            <v>species</v>
          </cell>
          <cell r="I819" t="str">
            <v>Sporobolus</v>
          </cell>
          <cell r="K819">
            <v>2011</v>
          </cell>
          <cell r="L819" t="str">
            <v>N</v>
          </cell>
        </row>
        <row r="820">
          <cell r="A820" t="str">
            <v>STACH</v>
          </cell>
          <cell r="B820" t="str">
            <v>F</v>
          </cell>
          <cell r="C820" t="str">
            <v>uncertain</v>
          </cell>
          <cell r="D820" t="str">
            <v>Stachys</v>
          </cell>
          <cell r="E820" t="str">
            <v>Lamiaceae</v>
          </cell>
          <cell r="F820" t="str">
            <v>hedgenettle</v>
          </cell>
          <cell r="H820" t="str">
            <v>genus</v>
          </cell>
          <cell r="I820" t="str">
            <v>Stachys</v>
          </cell>
          <cell r="K820">
            <v>2016</v>
          </cell>
          <cell r="L820" t="str">
            <v>N/I</v>
          </cell>
        </row>
        <row r="821">
          <cell r="A821" t="str">
            <v>STAR</v>
          </cell>
          <cell r="B821" t="str">
            <v>F</v>
          </cell>
          <cell r="C821" t="str">
            <v>introduced</v>
          </cell>
          <cell r="D821" t="str">
            <v>Stachys arvensis</v>
          </cell>
          <cell r="E821" t="str">
            <v>Lamiaceae</v>
          </cell>
          <cell r="F821" t="str">
            <v>staggerweed</v>
          </cell>
          <cell r="H821" t="str">
            <v>species</v>
          </cell>
          <cell r="I821" t="str">
            <v>Stachys</v>
          </cell>
          <cell r="K821">
            <v>2011</v>
          </cell>
          <cell r="L821" t="str">
            <v>introduced</v>
          </cell>
        </row>
        <row r="822">
          <cell r="A822" t="str">
            <v>STGR</v>
          </cell>
          <cell r="B822" t="str">
            <v>F</v>
          </cell>
          <cell r="C822" t="str">
            <v>introduced</v>
          </cell>
          <cell r="D822" t="str">
            <v>Stellaria graminea</v>
          </cell>
          <cell r="E822" t="str">
            <v>Caryophyllaceae</v>
          </cell>
          <cell r="F822" t="str">
            <v>grass-like starwort</v>
          </cell>
          <cell r="H822" t="str">
            <v>species</v>
          </cell>
          <cell r="I822" t="str">
            <v>Stellaria</v>
          </cell>
          <cell r="K822">
            <v>2011</v>
          </cell>
          <cell r="L822" t="str">
            <v>introduced</v>
          </cell>
        </row>
        <row r="823">
          <cell r="A823" t="str">
            <v>STLO</v>
          </cell>
          <cell r="B823" t="str">
            <v>F</v>
          </cell>
          <cell r="C823" t="str">
            <v>native</v>
          </cell>
          <cell r="D823" t="str">
            <v>Stellaria longifolia</v>
          </cell>
          <cell r="E823" t="str">
            <v>Caryophyllaceae</v>
          </cell>
          <cell r="F823" t="str">
            <v>longleaf starwort</v>
          </cell>
          <cell r="H823" t="str">
            <v>species</v>
          </cell>
          <cell r="I823" t="str">
            <v>Stellaria</v>
          </cell>
          <cell r="K823">
            <v>2012</v>
          </cell>
          <cell r="L823" t="str">
            <v>N</v>
          </cell>
        </row>
        <row r="824">
          <cell r="A824" t="str">
            <v>STME2</v>
          </cell>
          <cell r="B824" t="str">
            <v>F</v>
          </cell>
          <cell r="C824" t="str">
            <v>introduced</v>
          </cell>
          <cell r="D824" t="str">
            <v>Stellaria media</v>
          </cell>
          <cell r="E824" t="str">
            <v>Caryophyllaceae</v>
          </cell>
          <cell r="F824" t="str">
            <v>common chickweed</v>
          </cell>
          <cell r="H824" t="str">
            <v>species</v>
          </cell>
          <cell r="I824" t="str">
            <v>Stellaria</v>
          </cell>
          <cell r="K824">
            <v>2011</v>
          </cell>
          <cell r="L824" t="str">
            <v>introduced</v>
          </cell>
        </row>
        <row r="825">
          <cell r="A825" t="str">
            <v>STHE9</v>
          </cell>
          <cell r="B825" t="str">
            <v>F</v>
          </cell>
          <cell r="C825" t="str">
            <v>native</v>
          </cell>
          <cell r="D825" t="str">
            <v>Strophostyles helvola</v>
          </cell>
          <cell r="E825" t="str">
            <v>Fabaceae</v>
          </cell>
          <cell r="F825" t="str">
            <v>amberique-bean</v>
          </cell>
          <cell r="H825" t="str">
            <v>species</v>
          </cell>
          <cell r="I825" t="str">
            <v>Strophostyles</v>
          </cell>
          <cell r="K825">
            <v>2017</v>
          </cell>
          <cell r="L825" t="str">
            <v>N</v>
          </cell>
        </row>
        <row r="826">
          <cell r="A826" t="str">
            <v>STLE6</v>
          </cell>
          <cell r="B826" t="str">
            <v>F</v>
          </cell>
          <cell r="C826" t="str">
            <v>native</v>
          </cell>
          <cell r="D826" t="str">
            <v>Strophostyles leiosperma</v>
          </cell>
          <cell r="E826" t="str">
            <v>Fabaceae</v>
          </cell>
          <cell r="F826" t="str">
            <v>slickseed fuzzybean</v>
          </cell>
          <cell r="H826" t="str">
            <v>species</v>
          </cell>
          <cell r="I826" t="str">
            <v>Strophostyles</v>
          </cell>
          <cell r="K826">
            <v>2011</v>
          </cell>
          <cell r="L826" t="str">
            <v>N</v>
          </cell>
        </row>
        <row r="827">
          <cell r="A827" t="str">
            <v>STUM2</v>
          </cell>
          <cell r="B827" t="str">
            <v>F</v>
          </cell>
          <cell r="C827" t="str">
            <v>native</v>
          </cell>
          <cell r="D827" t="str">
            <v>Strophostyles umbellata</v>
          </cell>
          <cell r="E827" t="str">
            <v>Fabaceae</v>
          </cell>
          <cell r="F827" t="str">
            <v>pink fuzzybean</v>
          </cell>
          <cell r="H827" t="str">
            <v>species</v>
          </cell>
          <cell r="I827" t="str">
            <v>Strophostyles</v>
          </cell>
          <cell r="K827">
            <v>2013</v>
          </cell>
          <cell r="L827" t="str">
            <v>N</v>
          </cell>
        </row>
        <row r="828">
          <cell r="A828" t="str">
            <v>STBI2</v>
          </cell>
          <cell r="B828" t="str">
            <v>F</v>
          </cell>
          <cell r="C828" t="str">
            <v>native</v>
          </cell>
          <cell r="D828" t="str">
            <v>Stylosanthes biflora</v>
          </cell>
          <cell r="E828" t="str">
            <v>Fabaceae</v>
          </cell>
          <cell r="F828" t="str">
            <v>sidebeak pencilflower</v>
          </cell>
          <cell r="H828" t="str">
            <v>species</v>
          </cell>
          <cell r="I828" t="str">
            <v>Stylosanthes</v>
          </cell>
          <cell r="K828">
            <v>2011</v>
          </cell>
          <cell r="L828" t="str">
            <v>N</v>
          </cell>
        </row>
        <row r="829">
          <cell r="A829" t="str">
            <v>SYOR</v>
          </cell>
          <cell r="B829" t="str">
            <v>W</v>
          </cell>
          <cell r="C829" t="str">
            <v>uncertain</v>
          </cell>
          <cell r="D829" t="str">
            <v>Symphoricarpos orbiculatus</v>
          </cell>
          <cell r="E829" t="str">
            <v>Caprifoliaceae</v>
          </cell>
          <cell r="F829" t="str">
            <v>coralberry</v>
          </cell>
          <cell r="H829" t="str">
            <v>species</v>
          </cell>
          <cell r="I829" t="str">
            <v>Symphoricarpos</v>
          </cell>
          <cell r="K829">
            <v>2011</v>
          </cell>
          <cell r="L829" t="str">
            <v>invasive</v>
          </cell>
        </row>
        <row r="830">
          <cell r="A830" t="str">
            <v>SYMPH4</v>
          </cell>
          <cell r="B830" t="str">
            <v>F</v>
          </cell>
          <cell r="C830" t="str">
            <v>native</v>
          </cell>
          <cell r="D830" t="str">
            <v>Symphyotrichum</v>
          </cell>
          <cell r="E830" t="str">
            <v>Asteraceae</v>
          </cell>
          <cell r="F830" t="str">
            <v>aster</v>
          </cell>
          <cell r="H830" t="str">
            <v>genus</v>
          </cell>
          <cell r="I830" t="str">
            <v>Symphyotrichum</v>
          </cell>
          <cell r="K830">
            <v>2011</v>
          </cell>
          <cell r="L830" t="str">
            <v>N</v>
          </cell>
        </row>
        <row r="831">
          <cell r="A831" t="str">
            <v>SYCO4</v>
          </cell>
          <cell r="B831" t="str">
            <v>F</v>
          </cell>
          <cell r="C831" t="str">
            <v>native</v>
          </cell>
          <cell r="D831" t="str">
            <v>Symphyotrichum cordifolium</v>
          </cell>
          <cell r="E831" t="str">
            <v>Asteraceae</v>
          </cell>
          <cell r="F831" t="str">
            <v>common blue wood aster</v>
          </cell>
          <cell r="H831" t="str">
            <v>species</v>
          </cell>
          <cell r="I831" t="str">
            <v>Symphyotrichum</v>
          </cell>
          <cell r="K831">
            <v>2012</v>
          </cell>
          <cell r="L831" t="str">
            <v>N</v>
          </cell>
        </row>
        <row r="832">
          <cell r="A832" t="str">
            <v>SYDU2</v>
          </cell>
          <cell r="B832" t="str">
            <v>F</v>
          </cell>
          <cell r="C832" t="str">
            <v>native</v>
          </cell>
          <cell r="D832" t="str">
            <v>Symphyotrichum dumosum</v>
          </cell>
          <cell r="E832" t="str">
            <v>Asteraceae</v>
          </cell>
          <cell r="F832" t="str">
            <v>rice button aster</v>
          </cell>
          <cell r="H832" t="str">
            <v>species</v>
          </cell>
          <cell r="I832" t="str">
            <v>Symphyotrichum</v>
          </cell>
          <cell r="K832">
            <v>2012</v>
          </cell>
          <cell r="L832" t="str">
            <v>N</v>
          </cell>
        </row>
        <row r="833">
          <cell r="A833" t="str">
            <v>SYER</v>
          </cell>
          <cell r="B833" t="str">
            <v>F</v>
          </cell>
          <cell r="C833" t="str">
            <v>native</v>
          </cell>
          <cell r="D833" t="str">
            <v>Symphyotrichum ericoides</v>
          </cell>
          <cell r="E833" t="str">
            <v>Asteraceae</v>
          </cell>
          <cell r="F833" t="str">
            <v>white heath aster</v>
          </cell>
          <cell r="G833" t="str">
            <v>first recorded in demo plots</v>
          </cell>
          <cell r="H833" t="str">
            <v>species</v>
          </cell>
          <cell r="I833" t="str">
            <v>Symphoricarpos</v>
          </cell>
          <cell r="K833">
            <v>2016</v>
          </cell>
          <cell r="L833" t="str">
            <v>N</v>
          </cell>
        </row>
        <row r="834">
          <cell r="A834" t="str">
            <v>SYERE</v>
          </cell>
          <cell r="B834" t="str">
            <v>F</v>
          </cell>
          <cell r="C834" t="str">
            <v>native</v>
          </cell>
          <cell r="D834" t="str">
            <v>Symphyotrichum ericoides var. ericoides</v>
          </cell>
          <cell r="E834" t="str">
            <v>Asteraceae</v>
          </cell>
          <cell r="F834" t="str">
            <v>white heath aster</v>
          </cell>
          <cell r="H834" t="str">
            <v>variety</v>
          </cell>
          <cell r="I834" t="str">
            <v>Symphyotrichum</v>
          </cell>
          <cell r="K834">
            <v>2011</v>
          </cell>
          <cell r="L834" t="str">
            <v>N</v>
          </cell>
        </row>
        <row r="835">
          <cell r="A835" t="str">
            <v>SYLAC</v>
          </cell>
          <cell r="B835" t="str">
            <v>F</v>
          </cell>
          <cell r="C835" t="str">
            <v>native</v>
          </cell>
          <cell r="D835" t="str">
            <v>Symphyotrichum laeve var. concinnum</v>
          </cell>
          <cell r="E835" t="str">
            <v>Asteraceae</v>
          </cell>
          <cell r="F835" t="str">
            <v>smooth blue aster</v>
          </cell>
          <cell r="H835" t="str">
            <v>variety</v>
          </cell>
          <cell r="I835" t="str">
            <v>Symphyotrichum</v>
          </cell>
          <cell r="K835">
            <v>2014</v>
          </cell>
          <cell r="L835" t="str">
            <v>N</v>
          </cell>
        </row>
        <row r="836">
          <cell r="A836" t="str">
            <v>SYLA4</v>
          </cell>
          <cell r="B836" t="str">
            <v>F</v>
          </cell>
          <cell r="C836" t="str">
            <v>native</v>
          </cell>
          <cell r="D836" t="str">
            <v>Symphyotrichum lateriflorum</v>
          </cell>
          <cell r="E836" t="str">
            <v>Asteraceae</v>
          </cell>
          <cell r="F836" t="str">
            <v>calico aster</v>
          </cell>
          <cell r="H836" t="str">
            <v>species</v>
          </cell>
          <cell r="I836" t="str">
            <v>Symphyotrichum</v>
          </cell>
          <cell r="K836">
            <v>2011</v>
          </cell>
          <cell r="L836" t="str">
            <v>N</v>
          </cell>
        </row>
        <row r="837">
          <cell r="A837" t="str">
            <v>SYNO2</v>
          </cell>
          <cell r="B837" t="str">
            <v>F</v>
          </cell>
          <cell r="C837" t="str">
            <v>native</v>
          </cell>
          <cell r="D837" t="str">
            <v>Symphyotrichum novae-angliae</v>
          </cell>
          <cell r="E837" t="str">
            <v>Asteraceae</v>
          </cell>
          <cell r="F837" t="str">
            <v>New England aster</v>
          </cell>
          <cell r="H837" t="str">
            <v>species</v>
          </cell>
          <cell r="I837" t="str">
            <v>Symphyotrichum</v>
          </cell>
          <cell r="K837">
            <v>2011</v>
          </cell>
          <cell r="L837" t="str">
            <v>N</v>
          </cell>
        </row>
        <row r="838">
          <cell r="A838" t="str">
            <v>SYOB</v>
          </cell>
          <cell r="B838" t="str">
            <v>F</v>
          </cell>
          <cell r="C838" t="str">
            <v>native</v>
          </cell>
          <cell r="D838" t="str">
            <v>Symphyotrichum oblongifolium</v>
          </cell>
          <cell r="E838" t="str">
            <v>Asteraceae</v>
          </cell>
          <cell r="F838" t="str">
            <v>aromatic aster</v>
          </cell>
          <cell r="H838" t="str">
            <v>species</v>
          </cell>
          <cell r="I838" t="str">
            <v>Symphyotrichum</v>
          </cell>
          <cell r="K838">
            <v>2016</v>
          </cell>
          <cell r="L838" t="str">
            <v>N</v>
          </cell>
        </row>
        <row r="839">
          <cell r="A839" t="str">
            <v>SYOO</v>
          </cell>
          <cell r="B839" t="str">
            <v>F</v>
          </cell>
          <cell r="C839" t="str">
            <v>introduced</v>
          </cell>
          <cell r="D839" t="str">
            <v>Symphyotrichum oolentangiense</v>
          </cell>
          <cell r="E839" t="str">
            <v>Asteraceae</v>
          </cell>
          <cell r="F839" t="str">
            <v>skyblue aster</v>
          </cell>
          <cell r="G839" t="str">
            <v>specimen would be state record (unless planted)</v>
          </cell>
          <cell r="H839" t="str">
            <v>species</v>
          </cell>
          <cell r="I839" t="str">
            <v>Symphyotrichum</v>
          </cell>
          <cell r="K839">
            <v>2014</v>
          </cell>
          <cell r="L839" t="str">
            <v>US</v>
          </cell>
        </row>
        <row r="840">
          <cell r="A840" t="str">
            <v>SYPA11</v>
          </cell>
          <cell r="B840" t="str">
            <v>F</v>
          </cell>
          <cell r="C840" t="str">
            <v>native</v>
          </cell>
          <cell r="D840" t="str">
            <v>Symphyotrichum patens</v>
          </cell>
          <cell r="E840" t="str">
            <v>Asteraceae</v>
          </cell>
          <cell r="F840" t="str">
            <v>late purple aster</v>
          </cell>
          <cell r="H840" t="str">
            <v>species</v>
          </cell>
          <cell r="I840" t="str">
            <v>Symphyotrichum</v>
          </cell>
          <cell r="K840">
            <v>2011</v>
          </cell>
          <cell r="L840" t="str">
            <v>N</v>
          </cell>
        </row>
        <row r="841">
          <cell r="A841" t="str">
            <v>SYPI2</v>
          </cell>
          <cell r="B841" t="str">
            <v>F</v>
          </cell>
          <cell r="C841" t="str">
            <v>native</v>
          </cell>
          <cell r="D841" t="str">
            <v>Symphyotrichum pilosum</v>
          </cell>
          <cell r="E841" t="str">
            <v>Asteraceae</v>
          </cell>
          <cell r="F841" t="str">
            <v>hairy white oldfield aster</v>
          </cell>
          <cell r="H841" t="str">
            <v>species</v>
          </cell>
          <cell r="I841" t="str">
            <v>Symphyotrichum</v>
          </cell>
          <cell r="K841">
            <v>2011</v>
          </cell>
          <cell r="L841" t="str">
            <v>N</v>
          </cell>
        </row>
        <row r="842">
          <cell r="A842" t="str">
            <v>SYPR6</v>
          </cell>
          <cell r="B842" t="str">
            <v>F</v>
          </cell>
          <cell r="C842" t="str">
            <v>native</v>
          </cell>
          <cell r="D842" t="str">
            <v>Symphyotrichum prenanthoides</v>
          </cell>
          <cell r="E842" t="str">
            <v>Asteraceae</v>
          </cell>
          <cell r="F842" t="str">
            <v>crookedstem aster</v>
          </cell>
          <cell r="H842" t="str">
            <v>species</v>
          </cell>
          <cell r="I842" t="str">
            <v>Symphyotrichum</v>
          </cell>
          <cell r="K842">
            <v>2014</v>
          </cell>
          <cell r="L842" t="str">
            <v>N</v>
          </cell>
        </row>
        <row r="843">
          <cell r="A843" t="str">
            <v>SYRA5</v>
          </cell>
          <cell r="B843" t="str">
            <v>F</v>
          </cell>
          <cell r="C843" t="str">
            <v>native</v>
          </cell>
          <cell r="D843" t="str">
            <v>Symphyotrichum racemosum</v>
          </cell>
          <cell r="E843" t="str">
            <v>Asteraceae</v>
          </cell>
          <cell r="F843" t="str">
            <v>smooth white oldfield aster</v>
          </cell>
          <cell r="H843" t="str">
            <v>species</v>
          </cell>
          <cell r="I843" t="str">
            <v>Symphyotrichum</v>
          </cell>
          <cell r="K843">
            <v>2014</v>
          </cell>
          <cell r="L843" t="str">
            <v>N</v>
          </cell>
        </row>
        <row r="844">
          <cell r="A844" t="str">
            <v>TAVU</v>
          </cell>
          <cell r="B844" t="str">
            <v>F</v>
          </cell>
          <cell r="C844" t="str">
            <v>introduced</v>
          </cell>
          <cell r="D844" t="str">
            <v>Tanacetum vulgare</v>
          </cell>
          <cell r="E844" t="str">
            <v>Asteraceae</v>
          </cell>
          <cell r="F844" t="str">
            <v>common tansy</v>
          </cell>
          <cell r="H844" t="str">
            <v>species</v>
          </cell>
          <cell r="I844" t="str">
            <v>Tanacetum</v>
          </cell>
          <cell r="K844">
            <v>2015</v>
          </cell>
          <cell r="L844" t="str">
            <v>introduced</v>
          </cell>
        </row>
        <row r="845">
          <cell r="A845" t="str">
            <v>TARAX</v>
          </cell>
          <cell r="B845" t="str">
            <v>F</v>
          </cell>
          <cell r="C845" t="str">
            <v>introduced</v>
          </cell>
          <cell r="D845" t="str">
            <v>Taraxacum</v>
          </cell>
          <cell r="E845" t="str">
            <v>Asteraceae</v>
          </cell>
          <cell r="F845" t="str">
            <v>dandelion</v>
          </cell>
          <cell r="H845" t="str">
            <v>genus</v>
          </cell>
          <cell r="I845" t="str">
            <v>Taraxacum</v>
          </cell>
          <cell r="K845">
            <v>2012</v>
          </cell>
          <cell r="L845" t="str">
            <v>introduced</v>
          </cell>
        </row>
        <row r="846">
          <cell r="A846" t="str">
            <v>TAOF</v>
          </cell>
          <cell r="B846" t="str">
            <v>F</v>
          </cell>
          <cell r="C846" t="str">
            <v>introduced</v>
          </cell>
          <cell r="D846" t="str">
            <v>Taraxacum officinale</v>
          </cell>
          <cell r="E846" t="str">
            <v>Asteraceae</v>
          </cell>
          <cell r="F846" t="str">
            <v>common dandelion</v>
          </cell>
          <cell r="H846" t="str">
            <v>species</v>
          </cell>
          <cell r="I846" t="str">
            <v>Taraxacum</v>
          </cell>
          <cell r="K846">
            <v>2011</v>
          </cell>
          <cell r="L846" t="str">
            <v>introduced</v>
          </cell>
        </row>
        <row r="847">
          <cell r="A847" t="str">
            <v>TECA3</v>
          </cell>
          <cell r="B847" t="str">
            <v>F</v>
          </cell>
          <cell r="C847" t="str">
            <v>native</v>
          </cell>
          <cell r="D847" t="str">
            <v>Teucrium canadense</v>
          </cell>
          <cell r="E847" t="str">
            <v>Lamiaceae</v>
          </cell>
          <cell r="F847" t="str">
            <v>Canada germander</v>
          </cell>
          <cell r="H847" t="str">
            <v>species</v>
          </cell>
          <cell r="I847" t="str">
            <v>Teucrium</v>
          </cell>
          <cell r="K847">
            <v>2011</v>
          </cell>
          <cell r="L847" t="str">
            <v>N</v>
          </cell>
        </row>
        <row r="848">
          <cell r="A848" t="str">
            <v>THCO2</v>
          </cell>
          <cell r="B848" t="str">
            <v>F</v>
          </cell>
          <cell r="C848" t="str">
            <v>native</v>
          </cell>
          <cell r="D848" t="str">
            <v>Thalictrum coriaceum</v>
          </cell>
          <cell r="E848" t="str">
            <v>Ranunculaceae</v>
          </cell>
          <cell r="F848" t="str">
            <v>maid of the mist</v>
          </cell>
          <cell r="H848" t="str">
            <v>species</v>
          </cell>
          <cell r="I848" t="str">
            <v>Thalictrum</v>
          </cell>
          <cell r="K848">
            <v>2012</v>
          </cell>
          <cell r="L848" t="str">
            <v>N</v>
          </cell>
        </row>
        <row r="849">
          <cell r="A849" t="str">
            <v>THDI</v>
          </cell>
          <cell r="B849" t="str">
            <v>F</v>
          </cell>
          <cell r="C849" t="str">
            <v>native</v>
          </cell>
          <cell r="D849" t="str">
            <v>Thalictrum dioicum</v>
          </cell>
          <cell r="E849" t="str">
            <v>Ranunculaceae</v>
          </cell>
          <cell r="F849" t="str">
            <v>early meadow-rue</v>
          </cell>
          <cell r="H849" t="str">
            <v>species</v>
          </cell>
          <cell r="I849" t="str">
            <v>Thalictrum</v>
          </cell>
          <cell r="K849">
            <v>2012</v>
          </cell>
          <cell r="L849" t="str">
            <v>N</v>
          </cell>
        </row>
        <row r="850">
          <cell r="A850" t="str">
            <v>THRE</v>
          </cell>
          <cell r="B850" t="str">
            <v>F</v>
          </cell>
          <cell r="C850" t="str">
            <v>native</v>
          </cell>
          <cell r="D850" t="str">
            <v>Thalictrum revolutum</v>
          </cell>
          <cell r="E850" t="str">
            <v>Ranunculaceae</v>
          </cell>
          <cell r="F850" t="str">
            <v>waxyleaf meadow-rue</v>
          </cell>
          <cell r="H850" t="str">
            <v>species</v>
          </cell>
          <cell r="I850" t="str">
            <v>Thalictrum</v>
          </cell>
          <cell r="K850">
            <v>2012</v>
          </cell>
          <cell r="L850" t="str">
            <v>N</v>
          </cell>
        </row>
        <row r="851">
          <cell r="A851" t="str">
            <v>THAR5</v>
          </cell>
          <cell r="B851" t="str">
            <v>F</v>
          </cell>
          <cell r="C851" t="str">
            <v>introduced</v>
          </cell>
          <cell r="D851" t="str">
            <v>Thlaspi arvense</v>
          </cell>
          <cell r="E851" t="str">
            <v>Brassicaceae</v>
          </cell>
          <cell r="F851" t="str">
            <v>field pennycress</v>
          </cell>
          <cell r="H851" t="str">
            <v>species</v>
          </cell>
          <cell r="I851" t="str">
            <v>Thlaspi</v>
          </cell>
          <cell r="K851">
            <v>2013</v>
          </cell>
          <cell r="L851" t="str">
            <v>introduced</v>
          </cell>
        </row>
        <row r="852">
          <cell r="A852" t="str">
            <v>THYMU</v>
          </cell>
          <cell r="B852" t="str">
            <v>F</v>
          </cell>
          <cell r="C852" t="str">
            <v>introduced</v>
          </cell>
          <cell r="D852" t="str">
            <v>Thymus</v>
          </cell>
          <cell r="E852" t="str">
            <v>Lamiaceae</v>
          </cell>
          <cell r="F852" t="str">
            <v>thyme</v>
          </cell>
          <cell r="H852" t="str">
            <v>genus</v>
          </cell>
          <cell r="I852" t="str">
            <v>Thymus</v>
          </cell>
          <cell r="K852">
            <v>2016</v>
          </cell>
          <cell r="L852" t="str">
            <v>introduced</v>
          </cell>
        </row>
        <row r="853">
          <cell r="A853" t="str">
            <v>TIAM</v>
          </cell>
          <cell r="B853" t="str">
            <v>W</v>
          </cell>
          <cell r="C853" t="str">
            <v>native</v>
          </cell>
          <cell r="D853" t="str">
            <v>Tilia americana</v>
          </cell>
          <cell r="E853" t="str">
            <v>Malvaceae</v>
          </cell>
          <cell r="F853" t="str">
            <v>American basswood</v>
          </cell>
          <cell r="H853" t="str">
            <v>species</v>
          </cell>
          <cell r="I853" t="str">
            <v>Tilia</v>
          </cell>
          <cell r="K853">
            <v>2011</v>
          </cell>
          <cell r="L853" t="str">
            <v>N</v>
          </cell>
        </row>
        <row r="854">
          <cell r="A854" t="str">
            <v>TIDI</v>
          </cell>
          <cell r="B854" t="str">
            <v>F</v>
          </cell>
          <cell r="C854" t="str">
            <v>native</v>
          </cell>
          <cell r="D854" t="str">
            <v>Tipularia discolor</v>
          </cell>
          <cell r="E854" t="str">
            <v>Orchidaceae</v>
          </cell>
          <cell r="F854" t="str">
            <v>crippled cranefly orchid</v>
          </cell>
          <cell r="G854" t="str">
            <v>orchid surveys</v>
          </cell>
          <cell r="H854" t="str">
            <v>species</v>
          </cell>
          <cell r="I854" t="str">
            <v>Tipularia</v>
          </cell>
          <cell r="K854">
            <v>2019</v>
          </cell>
          <cell r="L854" t="str">
            <v>N</v>
          </cell>
        </row>
        <row r="855">
          <cell r="A855" t="str">
            <v>TOAR</v>
          </cell>
          <cell r="B855" t="str">
            <v>F</v>
          </cell>
          <cell r="C855" t="str">
            <v>introduced</v>
          </cell>
          <cell r="D855" t="str">
            <v>Torilis arvensis</v>
          </cell>
          <cell r="E855" t="str">
            <v>Apiaceae</v>
          </cell>
          <cell r="F855" t="str">
            <v>spreading hedgeparsley</v>
          </cell>
          <cell r="H855" t="str">
            <v>species</v>
          </cell>
          <cell r="I855" t="str">
            <v>Torilis</v>
          </cell>
          <cell r="K855">
            <v>2011</v>
          </cell>
          <cell r="L855" t="str">
            <v>introduced</v>
          </cell>
        </row>
        <row r="856">
          <cell r="A856" t="str">
            <v>TORA2</v>
          </cell>
          <cell r="B856" t="str">
            <v>W</v>
          </cell>
          <cell r="C856" t="str">
            <v>native</v>
          </cell>
          <cell r="D856" t="str">
            <v>Toxicodendron radicans</v>
          </cell>
          <cell r="E856" t="str">
            <v>Anacardiaceae</v>
          </cell>
          <cell r="F856" t="str">
            <v>eastern poison ivy</v>
          </cell>
          <cell r="H856" t="str">
            <v>species</v>
          </cell>
          <cell r="I856" t="str">
            <v>Toxicodendron</v>
          </cell>
          <cell r="K856">
            <v>2011</v>
          </cell>
          <cell r="L856" t="str">
            <v>N</v>
          </cell>
        </row>
        <row r="857">
          <cell r="A857" t="str">
            <v>TORAR</v>
          </cell>
          <cell r="B857" t="str">
            <v>W</v>
          </cell>
          <cell r="C857" t="str">
            <v>native</v>
          </cell>
          <cell r="D857" t="str">
            <v>Toxicodendron radicans ssp. radicans</v>
          </cell>
          <cell r="E857" t="str">
            <v>Anacardiaceae</v>
          </cell>
          <cell r="F857" t="str">
            <v>eastern poison ivy</v>
          </cell>
          <cell r="H857" t="str">
            <v>subspecies</v>
          </cell>
          <cell r="I857" t="str">
            <v>Toxicodendron</v>
          </cell>
          <cell r="K857">
            <v>2013</v>
          </cell>
          <cell r="L857" t="str">
            <v>N</v>
          </cell>
        </row>
        <row r="858">
          <cell r="A858" t="str">
            <v>TOVE</v>
          </cell>
          <cell r="B858" t="str">
            <v>W</v>
          </cell>
          <cell r="C858" t="str">
            <v>native</v>
          </cell>
          <cell r="D858" t="str">
            <v>Toxicodendron vernix</v>
          </cell>
          <cell r="E858" t="str">
            <v>Anacardiaceae</v>
          </cell>
          <cell r="F858" t="str">
            <v>poison sumac</v>
          </cell>
          <cell r="H858" t="str">
            <v>species</v>
          </cell>
          <cell r="I858" t="str">
            <v>Toxicodendron</v>
          </cell>
          <cell r="K858">
            <v>2011</v>
          </cell>
          <cell r="L858" t="str">
            <v>N</v>
          </cell>
        </row>
        <row r="859">
          <cell r="A859" t="str">
            <v>TROH</v>
          </cell>
          <cell r="B859" t="str">
            <v>F</v>
          </cell>
          <cell r="C859" t="str">
            <v>native</v>
          </cell>
          <cell r="D859" t="str">
            <v>Tradescantia ohiensis</v>
          </cell>
          <cell r="E859" t="str">
            <v xml:space="preserve">Commelinaceae </v>
          </cell>
          <cell r="F859" t="str">
            <v xml:space="preserve">bluejacket </v>
          </cell>
          <cell r="H859" t="str">
            <v>species</v>
          </cell>
          <cell r="I859" t="str">
            <v>Tradescantia</v>
          </cell>
          <cell r="K859">
            <v>2018</v>
          </cell>
          <cell r="L859" t="str">
            <v>N</v>
          </cell>
        </row>
        <row r="860">
          <cell r="A860" t="str">
            <v>TRDU</v>
          </cell>
          <cell r="B860" t="str">
            <v>F</v>
          </cell>
          <cell r="C860" t="str">
            <v>introduced</v>
          </cell>
          <cell r="D860" t="str">
            <v>Tragopogon dubius</v>
          </cell>
          <cell r="E860" t="str">
            <v>Asteraceae</v>
          </cell>
          <cell r="F860" t="str">
            <v>yellow salsify</v>
          </cell>
          <cell r="H860" t="str">
            <v>species</v>
          </cell>
          <cell r="I860" t="str">
            <v>Tragopogon</v>
          </cell>
          <cell r="K860">
            <v>2011</v>
          </cell>
          <cell r="L860" t="str">
            <v>introduced</v>
          </cell>
        </row>
        <row r="861">
          <cell r="A861" t="str">
            <v>TRPO</v>
          </cell>
          <cell r="B861" t="str">
            <v>F</v>
          </cell>
          <cell r="C861" t="str">
            <v>introduced</v>
          </cell>
          <cell r="D861" t="str">
            <v>Tragopogon porrifolius</v>
          </cell>
          <cell r="E861" t="str">
            <v>Asteraceae</v>
          </cell>
          <cell r="F861" t="str">
            <v>salsify</v>
          </cell>
          <cell r="H861" t="str">
            <v>species</v>
          </cell>
          <cell r="I861" t="str">
            <v>Tragopogon</v>
          </cell>
          <cell r="K861">
            <v>2012</v>
          </cell>
          <cell r="L861" t="str">
            <v>introduced</v>
          </cell>
        </row>
        <row r="862">
          <cell r="A862" t="str">
            <v>TRPR</v>
          </cell>
          <cell r="B862" t="str">
            <v>F</v>
          </cell>
          <cell r="C862" t="str">
            <v>introduced</v>
          </cell>
          <cell r="D862" t="str">
            <v>Tragopogon pratensis</v>
          </cell>
          <cell r="E862" t="str">
            <v>Asteraceae</v>
          </cell>
          <cell r="F862" t="str">
            <v>Jack-go-to-bed-at-noon</v>
          </cell>
          <cell r="H862" t="str">
            <v>species</v>
          </cell>
          <cell r="I862" t="str">
            <v>Tragopogon</v>
          </cell>
          <cell r="K862">
            <v>2012</v>
          </cell>
          <cell r="L862" t="str">
            <v>introduced</v>
          </cell>
        </row>
        <row r="863">
          <cell r="A863" t="str">
            <v>TRBR5</v>
          </cell>
          <cell r="B863" t="str">
            <v>F</v>
          </cell>
          <cell r="C863" t="str">
            <v>native</v>
          </cell>
          <cell r="D863" t="str">
            <v>Trichostema brachiatum</v>
          </cell>
          <cell r="E863" t="str">
            <v>Lamiaceae</v>
          </cell>
          <cell r="F863" t="str">
            <v>fluxweed</v>
          </cell>
          <cell r="H863" t="str">
            <v>species</v>
          </cell>
          <cell r="I863" t="str">
            <v>Trichostema</v>
          </cell>
          <cell r="K863">
            <v>2012</v>
          </cell>
          <cell r="L863" t="str">
            <v>N</v>
          </cell>
        </row>
        <row r="864">
          <cell r="A864" t="str">
            <v>TRDI2</v>
          </cell>
          <cell r="B864" t="str">
            <v>F</v>
          </cell>
          <cell r="C864" t="str">
            <v>native</v>
          </cell>
          <cell r="D864" t="str">
            <v>Trichostema dichotomum</v>
          </cell>
          <cell r="E864" t="str">
            <v>Lamiaceae</v>
          </cell>
          <cell r="F864" t="str">
            <v>forked bluecurls</v>
          </cell>
          <cell r="H864" t="str">
            <v>species</v>
          </cell>
          <cell r="I864" t="str">
            <v>Trichostema</v>
          </cell>
          <cell r="K864">
            <v>2011</v>
          </cell>
          <cell r="L864" t="str">
            <v>N</v>
          </cell>
        </row>
        <row r="865">
          <cell r="A865" t="str">
            <v>TRFL2</v>
          </cell>
          <cell r="B865" t="str">
            <v>G</v>
          </cell>
          <cell r="C865" t="str">
            <v>native</v>
          </cell>
          <cell r="D865" t="str">
            <v>Tridens flavus</v>
          </cell>
          <cell r="E865" t="str">
            <v>Poaceae</v>
          </cell>
          <cell r="F865" t="str">
            <v>purpletop tridens</v>
          </cell>
          <cell r="H865" t="str">
            <v>species</v>
          </cell>
          <cell r="I865" t="str">
            <v>Tridens</v>
          </cell>
          <cell r="K865">
            <v>2011</v>
          </cell>
          <cell r="L865" t="str">
            <v>N</v>
          </cell>
        </row>
        <row r="866">
          <cell r="A866" t="str">
            <v>TRIFO</v>
          </cell>
          <cell r="B866" t="str">
            <v>F</v>
          </cell>
          <cell r="C866" t="str">
            <v>introduced</v>
          </cell>
          <cell r="D866" t="str">
            <v>Trifolium</v>
          </cell>
          <cell r="E866" t="str">
            <v>Fabaceae</v>
          </cell>
          <cell r="F866" t="str">
            <v>clover</v>
          </cell>
          <cell r="H866" t="str">
            <v>genus</v>
          </cell>
          <cell r="I866" t="str">
            <v>Trifolium</v>
          </cell>
          <cell r="K866">
            <v>2012</v>
          </cell>
          <cell r="L866" t="str">
            <v>introduced</v>
          </cell>
        </row>
        <row r="867">
          <cell r="A867" t="str">
            <v>TRAR4</v>
          </cell>
          <cell r="B867" t="str">
            <v>F</v>
          </cell>
          <cell r="C867" t="str">
            <v>introduced</v>
          </cell>
          <cell r="D867" t="str">
            <v>Trifolium arvense</v>
          </cell>
          <cell r="E867" t="str">
            <v>Fabaceae</v>
          </cell>
          <cell r="F867" t="str">
            <v>rabbitfoot clover</v>
          </cell>
          <cell r="H867" t="str">
            <v>species</v>
          </cell>
          <cell r="I867" t="str">
            <v>Trifolium</v>
          </cell>
          <cell r="K867">
            <v>2011</v>
          </cell>
          <cell r="L867" t="str">
            <v>introduced</v>
          </cell>
        </row>
        <row r="868">
          <cell r="A868" t="str">
            <v>TRAU2</v>
          </cell>
          <cell r="B868" t="str">
            <v>F</v>
          </cell>
          <cell r="C868" t="str">
            <v>introduced</v>
          </cell>
          <cell r="D868" t="str">
            <v>Trifolium aureum</v>
          </cell>
          <cell r="E868" t="str">
            <v>Fabaceae</v>
          </cell>
          <cell r="F868" t="str">
            <v>golden clover</v>
          </cell>
          <cell r="H868" t="str">
            <v>species</v>
          </cell>
          <cell r="I868" t="str">
            <v>Trifolium</v>
          </cell>
          <cell r="K868">
            <v>2011</v>
          </cell>
          <cell r="L868" t="str">
            <v>introduced</v>
          </cell>
        </row>
        <row r="869">
          <cell r="A869" t="str">
            <v>TRCA26</v>
          </cell>
          <cell r="B869" t="str">
            <v>F</v>
          </cell>
          <cell r="C869" t="str">
            <v>native</v>
          </cell>
          <cell r="D869" t="str">
            <v>Trifolium calcaricum</v>
          </cell>
          <cell r="E869" t="str">
            <v>Fabaceae</v>
          </cell>
          <cell r="F869" t="str">
            <v>running glade clover</v>
          </cell>
          <cell r="H869" t="str">
            <v>species</v>
          </cell>
          <cell r="I869" t="str">
            <v>Trifolium</v>
          </cell>
          <cell r="K869">
            <v>2013</v>
          </cell>
          <cell r="L869" t="str">
            <v>N</v>
          </cell>
        </row>
        <row r="870">
          <cell r="A870" t="str">
            <v>TRCA5</v>
          </cell>
          <cell r="B870" t="str">
            <v>F</v>
          </cell>
          <cell r="C870" t="str">
            <v>introduced</v>
          </cell>
          <cell r="D870" t="str">
            <v>Trifolium campestre</v>
          </cell>
          <cell r="E870" t="str">
            <v>Fabaceae</v>
          </cell>
          <cell r="F870" t="str">
            <v>field clover</v>
          </cell>
          <cell r="H870" t="str">
            <v>species</v>
          </cell>
          <cell r="I870" t="str">
            <v>Trifolium</v>
          </cell>
          <cell r="K870">
            <v>2011</v>
          </cell>
          <cell r="L870" t="str">
            <v>introduced</v>
          </cell>
        </row>
        <row r="871">
          <cell r="A871" t="str">
            <v>TRDU2</v>
          </cell>
          <cell r="B871" t="str">
            <v>F</v>
          </cell>
          <cell r="C871" t="str">
            <v>introduced</v>
          </cell>
          <cell r="D871" t="str">
            <v>Trifolium dubium</v>
          </cell>
          <cell r="E871" t="str">
            <v>Fabaceae</v>
          </cell>
          <cell r="F871" t="str">
            <v>suckling clover</v>
          </cell>
          <cell r="H871" t="str">
            <v>species</v>
          </cell>
          <cell r="I871" t="str">
            <v>Trifolium</v>
          </cell>
          <cell r="K871">
            <v>2013</v>
          </cell>
          <cell r="L871" t="str">
            <v>introduced</v>
          </cell>
        </row>
        <row r="872">
          <cell r="A872" t="str">
            <v>TRPR2</v>
          </cell>
          <cell r="B872" t="str">
            <v>F</v>
          </cell>
          <cell r="C872" t="str">
            <v>introduced</v>
          </cell>
          <cell r="D872" t="str">
            <v>Trifolium pratense</v>
          </cell>
          <cell r="E872" t="str">
            <v>Fabaceae</v>
          </cell>
          <cell r="F872" t="str">
            <v>red clover</v>
          </cell>
          <cell r="H872" t="str">
            <v>species</v>
          </cell>
          <cell r="I872" t="str">
            <v>Trifolium</v>
          </cell>
          <cell r="K872">
            <v>2011</v>
          </cell>
          <cell r="L872" t="str">
            <v>introduced</v>
          </cell>
        </row>
        <row r="873">
          <cell r="A873" t="str">
            <v>TRRE3</v>
          </cell>
          <cell r="B873" t="str">
            <v>F</v>
          </cell>
          <cell r="C873" t="str">
            <v>introduced</v>
          </cell>
          <cell r="D873" t="str">
            <v>Trifolium repens</v>
          </cell>
          <cell r="E873" t="str">
            <v>Fabaceae</v>
          </cell>
          <cell r="F873" t="str">
            <v>white clover</v>
          </cell>
          <cell r="H873" t="str">
            <v>species</v>
          </cell>
          <cell r="I873" t="str">
            <v>Trifolium</v>
          </cell>
          <cell r="K873">
            <v>2011</v>
          </cell>
          <cell r="L873" t="str">
            <v>introduced</v>
          </cell>
        </row>
        <row r="874">
          <cell r="A874" t="str">
            <v>TRPE4</v>
          </cell>
          <cell r="B874" t="str">
            <v>F</v>
          </cell>
          <cell r="C874" t="str">
            <v>native</v>
          </cell>
          <cell r="D874" t="str">
            <v>Triodanis perfoliata</v>
          </cell>
          <cell r="E874" t="str">
            <v>Campanulaceae</v>
          </cell>
          <cell r="F874" t="str">
            <v>clasping Venus' looking-glass</v>
          </cell>
          <cell r="H874" t="str">
            <v>species</v>
          </cell>
          <cell r="I874" t="str">
            <v>Triodanis</v>
          </cell>
          <cell r="K874">
            <v>2011</v>
          </cell>
          <cell r="L874" t="str">
            <v>N</v>
          </cell>
        </row>
        <row r="875">
          <cell r="A875" t="str">
            <v>TRDA3</v>
          </cell>
          <cell r="B875" t="str">
            <v>G</v>
          </cell>
          <cell r="C875" t="str">
            <v>native</v>
          </cell>
          <cell r="D875" t="str">
            <v>Tripsacum dactyloides</v>
          </cell>
          <cell r="E875" t="str">
            <v>Poaceae</v>
          </cell>
          <cell r="F875" t="str">
            <v>eastern gamagrass</v>
          </cell>
          <cell r="H875" t="str">
            <v>species</v>
          </cell>
          <cell r="I875" t="str">
            <v>Tripsacum</v>
          </cell>
          <cell r="K875">
            <v>2011</v>
          </cell>
          <cell r="L875" t="str">
            <v>N</v>
          </cell>
        </row>
        <row r="876">
          <cell r="A876" t="str">
            <v>ULMUS</v>
          </cell>
          <cell r="B876" t="str">
            <v>W</v>
          </cell>
          <cell r="C876" t="str">
            <v>native</v>
          </cell>
          <cell r="D876" t="str">
            <v>Ulmus</v>
          </cell>
          <cell r="E876" t="str">
            <v>Ulmaceae</v>
          </cell>
          <cell r="F876" t="str">
            <v>elm</v>
          </cell>
          <cell r="H876" t="str">
            <v>genus</v>
          </cell>
          <cell r="I876" t="str">
            <v>Ulmus</v>
          </cell>
          <cell r="K876">
            <v>2012</v>
          </cell>
          <cell r="L876" t="str">
            <v>N</v>
          </cell>
        </row>
        <row r="877">
          <cell r="A877" t="str">
            <v>ULRU</v>
          </cell>
          <cell r="B877" t="str">
            <v>W</v>
          </cell>
          <cell r="C877" t="str">
            <v>native</v>
          </cell>
          <cell r="D877" t="str">
            <v>Ulmus rubra</v>
          </cell>
          <cell r="E877" t="str">
            <v>Ulmaceae</v>
          </cell>
          <cell r="F877" t="str">
            <v>slippery elm</v>
          </cell>
          <cell r="H877" t="str">
            <v>species</v>
          </cell>
          <cell r="I877" t="str">
            <v>Ulmus</v>
          </cell>
          <cell r="K877">
            <v>2011</v>
          </cell>
          <cell r="L877" t="str">
            <v>N</v>
          </cell>
        </row>
        <row r="878">
          <cell r="A878" t="str">
            <v>URTE2</v>
          </cell>
          <cell r="B878" t="str">
            <v>G</v>
          </cell>
          <cell r="C878" t="str">
            <v>introduced</v>
          </cell>
          <cell r="D878" t="str">
            <v>Urochloa texana</v>
          </cell>
          <cell r="E878" t="str">
            <v>Poaceae</v>
          </cell>
          <cell r="F878" t="str">
            <v>Texas signalgrass</v>
          </cell>
          <cell r="H878" t="str">
            <v>species</v>
          </cell>
          <cell r="I878" t="str">
            <v>Urochloa</v>
          </cell>
          <cell r="K878">
            <v>2015</v>
          </cell>
          <cell r="L878" t="str">
            <v>US</v>
          </cell>
        </row>
        <row r="879">
          <cell r="A879" t="str">
            <v>VACCI</v>
          </cell>
          <cell r="B879" t="str">
            <v>W</v>
          </cell>
          <cell r="C879" t="str">
            <v>native</v>
          </cell>
          <cell r="D879" t="str">
            <v>Vaccinium</v>
          </cell>
          <cell r="E879" t="str">
            <v>Ericaceae</v>
          </cell>
          <cell r="F879" t="str">
            <v>blueberry</v>
          </cell>
          <cell r="H879" t="str">
            <v>genus</v>
          </cell>
          <cell r="I879" t="str">
            <v>Vaccinium</v>
          </cell>
          <cell r="K879">
            <v>2011</v>
          </cell>
          <cell r="L879" t="str">
            <v>N</v>
          </cell>
        </row>
        <row r="880">
          <cell r="A880" t="str">
            <v>VAPA4</v>
          </cell>
          <cell r="B880" t="str">
            <v>W</v>
          </cell>
          <cell r="C880" t="str">
            <v>native</v>
          </cell>
          <cell r="D880" t="str">
            <v>Vaccinium pallidum</v>
          </cell>
          <cell r="E880" t="str">
            <v>Ericaceae</v>
          </cell>
          <cell r="F880" t="str">
            <v>Blue Ridge blueberry</v>
          </cell>
          <cell r="H880" t="str">
            <v>species</v>
          </cell>
          <cell r="I880" t="str">
            <v>Vaccinium</v>
          </cell>
          <cell r="K880">
            <v>2011</v>
          </cell>
          <cell r="L880" t="str">
            <v>N</v>
          </cell>
        </row>
        <row r="881">
          <cell r="A881" t="str">
            <v>VAST</v>
          </cell>
          <cell r="B881" t="str">
            <v>W</v>
          </cell>
          <cell r="C881" t="str">
            <v>native</v>
          </cell>
          <cell r="D881" t="str">
            <v>Vaccinium stamineum</v>
          </cell>
          <cell r="E881" t="str">
            <v>Ericaceae</v>
          </cell>
          <cell r="F881" t="str">
            <v>deerberry</v>
          </cell>
          <cell r="H881" t="str">
            <v>species</v>
          </cell>
          <cell r="I881" t="str">
            <v>Vaccinium</v>
          </cell>
          <cell r="K881">
            <v>2012</v>
          </cell>
          <cell r="L881" t="str">
            <v>N</v>
          </cell>
        </row>
        <row r="882">
          <cell r="A882" t="str">
            <v>VALO</v>
          </cell>
          <cell r="B882" t="str">
            <v>F</v>
          </cell>
          <cell r="C882" t="str">
            <v>introduced</v>
          </cell>
          <cell r="D882" t="str">
            <v>Valerianella locusta</v>
          </cell>
          <cell r="E882" t="str">
            <v>Valerianaceae</v>
          </cell>
          <cell r="F882" t="str">
            <v>Lewiston cornsalad</v>
          </cell>
          <cell r="H882" t="str">
            <v>species</v>
          </cell>
          <cell r="I882" t="str">
            <v>Valerianella</v>
          </cell>
          <cell r="K882">
            <v>2019</v>
          </cell>
        </row>
        <row r="883">
          <cell r="A883" t="str">
            <v>VEBL</v>
          </cell>
          <cell r="B883" t="str">
            <v>F</v>
          </cell>
          <cell r="C883" t="str">
            <v>introduced</v>
          </cell>
          <cell r="D883" t="str">
            <v>Verbascum blattaria</v>
          </cell>
          <cell r="E883" t="str">
            <v>Scrophulariaceae</v>
          </cell>
          <cell r="F883" t="str">
            <v>moth mullein</v>
          </cell>
          <cell r="H883" t="str">
            <v>species</v>
          </cell>
          <cell r="I883" t="str">
            <v>Verbascum</v>
          </cell>
          <cell r="K883">
            <v>2011</v>
          </cell>
          <cell r="L883" t="str">
            <v>introduced</v>
          </cell>
        </row>
        <row r="884">
          <cell r="A884" t="str">
            <v>VETH</v>
          </cell>
          <cell r="B884" t="str">
            <v>F</v>
          </cell>
          <cell r="C884" t="str">
            <v>introduced</v>
          </cell>
          <cell r="D884" t="str">
            <v>Verbascum thapsus</v>
          </cell>
          <cell r="E884" t="str">
            <v>Scrophulariaceae</v>
          </cell>
          <cell r="F884" t="str">
            <v>common mullein</v>
          </cell>
          <cell r="H884" t="str">
            <v>species</v>
          </cell>
          <cell r="I884" t="str">
            <v>Verbascum</v>
          </cell>
          <cell r="K884">
            <v>2011</v>
          </cell>
          <cell r="L884" t="str">
            <v>invasive</v>
          </cell>
        </row>
        <row r="885">
          <cell r="A885" t="str">
            <v>VEOF</v>
          </cell>
          <cell r="B885" t="str">
            <v>F</v>
          </cell>
          <cell r="C885" t="str">
            <v>introduced</v>
          </cell>
          <cell r="D885" t="str">
            <v>Verbena officinalis</v>
          </cell>
          <cell r="E885" t="str">
            <v>Verbenaceae</v>
          </cell>
          <cell r="F885" t="str">
            <v>herb of the cross</v>
          </cell>
          <cell r="H885" t="str">
            <v>species</v>
          </cell>
          <cell r="I885" t="str">
            <v>Verbena</v>
          </cell>
          <cell r="K885">
            <v>2019</v>
          </cell>
          <cell r="L885" t="str">
            <v>introduced</v>
          </cell>
        </row>
        <row r="886">
          <cell r="A886" t="str">
            <v>VEUR</v>
          </cell>
          <cell r="B886" t="str">
            <v>F</v>
          </cell>
          <cell r="C886" t="str">
            <v>native</v>
          </cell>
          <cell r="D886" t="str">
            <v>Verbena urticifolia</v>
          </cell>
          <cell r="E886" t="str">
            <v>Verbenaceae</v>
          </cell>
          <cell r="F886" t="str">
            <v>white vervain</v>
          </cell>
          <cell r="H886" t="str">
            <v>species</v>
          </cell>
          <cell r="I886" t="str">
            <v>Verbena</v>
          </cell>
          <cell r="K886">
            <v>2011</v>
          </cell>
          <cell r="L886" t="str">
            <v>N</v>
          </cell>
        </row>
        <row r="887">
          <cell r="A887" t="str">
            <v>VERBE2</v>
          </cell>
          <cell r="B887" t="str">
            <v>F</v>
          </cell>
          <cell r="C887" t="str">
            <v>native</v>
          </cell>
          <cell r="D887" t="str">
            <v>Verbesina</v>
          </cell>
          <cell r="E887" t="str">
            <v>Asteraceae</v>
          </cell>
          <cell r="F887" t="str">
            <v>crownbeard</v>
          </cell>
          <cell r="H887" t="str">
            <v>genus</v>
          </cell>
          <cell r="I887" t="str">
            <v>Verbesina</v>
          </cell>
          <cell r="K887">
            <v>2013</v>
          </cell>
          <cell r="L887" t="str">
            <v>N</v>
          </cell>
        </row>
        <row r="888">
          <cell r="A888" t="str">
            <v>VEAL</v>
          </cell>
          <cell r="B888" t="str">
            <v>F</v>
          </cell>
          <cell r="C888" t="str">
            <v>native</v>
          </cell>
          <cell r="D888" t="str">
            <v>Verbesina alternifolia</v>
          </cell>
          <cell r="E888" t="str">
            <v>Asteraceae</v>
          </cell>
          <cell r="F888" t="str">
            <v>wingstem</v>
          </cell>
          <cell r="H888" t="str">
            <v>species</v>
          </cell>
          <cell r="I888" t="str">
            <v>Verbesina</v>
          </cell>
          <cell r="K888">
            <v>2011</v>
          </cell>
          <cell r="L888" t="str">
            <v>N</v>
          </cell>
        </row>
        <row r="889">
          <cell r="A889" t="str">
            <v>VEOC</v>
          </cell>
          <cell r="B889" t="str">
            <v>F</v>
          </cell>
          <cell r="C889" t="str">
            <v>native</v>
          </cell>
          <cell r="D889" t="str">
            <v>Verbesina occidentalis</v>
          </cell>
          <cell r="E889" t="str">
            <v>Asteraceae</v>
          </cell>
          <cell r="F889" t="str">
            <v>yellow crownbeard</v>
          </cell>
          <cell r="H889" t="str">
            <v>species</v>
          </cell>
          <cell r="I889" t="str">
            <v>Verbesina</v>
          </cell>
          <cell r="K889">
            <v>2011</v>
          </cell>
          <cell r="L889" t="str">
            <v>N</v>
          </cell>
        </row>
        <row r="890">
          <cell r="A890" t="str">
            <v>VERNO</v>
          </cell>
          <cell r="B890" t="str">
            <v>F</v>
          </cell>
          <cell r="C890" t="str">
            <v>native</v>
          </cell>
          <cell r="D890" t="str">
            <v>Vernonia</v>
          </cell>
          <cell r="E890" t="str">
            <v>Asteraceae</v>
          </cell>
          <cell r="F890" t="str">
            <v>ironweed</v>
          </cell>
          <cell r="H890" t="str">
            <v>genus</v>
          </cell>
          <cell r="I890" t="str">
            <v>Vernonia</v>
          </cell>
          <cell r="K890">
            <v>2015</v>
          </cell>
          <cell r="L890" t="str">
            <v>N</v>
          </cell>
        </row>
        <row r="891">
          <cell r="A891" t="str">
            <v>VEGI</v>
          </cell>
          <cell r="B891" t="str">
            <v>F</v>
          </cell>
          <cell r="C891" t="str">
            <v>native</v>
          </cell>
          <cell r="D891" t="str">
            <v>Vernonia gigantea</v>
          </cell>
          <cell r="E891" t="str">
            <v>Asteraceae</v>
          </cell>
          <cell r="F891" t="str">
            <v>giant ironweed</v>
          </cell>
          <cell r="G891" t="str">
            <v>Clifton experimental plots</v>
          </cell>
          <cell r="H891" t="str">
            <v>species</v>
          </cell>
          <cell r="I891" t="str">
            <v>Vernonia</v>
          </cell>
          <cell r="K891">
            <v>2019</v>
          </cell>
          <cell r="L891" t="str">
            <v>N</v>
          </cell>
        </row>
        <row r="892">
          <cell r="A892" t="str">
            <v>VEGL</v>
          </cell>
          <cell r="B892" t="str">
            <v>F</v>
          </cell>
          <cell r="C892" t="str">
            <v>native</v>
          </cell>
          <cell r="D892" t="str">
            <v>Vernonia glauca</v>
          </cell>
          <cell r="E892" t="str">
            <v>Asteraceae</v>
          </cell>
          <cell r="F892" t="str">
            <v>broadleaf ironweed</v>
          </cell>
          <cell r="H892" t="str">
            <v>species</v>
          </cell>
          <cell r="I892" t="str">
            <v>Vernonia</v>
          </cell>
          <cell r="K892">
            <v>2012</v>
          </cell>
          <cell r="L892" t="str">
            <v>N</v>
          </cell>
        </row>
        <row r="893">
          <cell r="A893" t="str">
            <v>VENO</v>
          </cell>
          <cell r="B893" t="str">
            <v>F</v>
          </cell>
          <cell r="C893" t="str">
            <v>native</v>
          </cell>
          <cell r="D893" t="str">
            <v>Vernonia noveboracensis</v>
          </cell>
          <cell r="E893" t="str">
            <v>Asteraceae</v>
          </cell>
          <cell r="F893" t="str">
            <v>New York ironweed</v>
          </cell>
          <cell r="H893" t="str">
            <v>species</v>
          </cell>
          <cell r="I893" t="str">
            <v>Vernonia</v>
          </cell>
          <cell r="K893">
            <v>2011</v>
          </cell>
          <cell r="L893" t="str">
            <v>N</v>
          </cell>
        </row>
        <row r="894">
          <cell r="A894" t="str">
            <v>VERON</v>
          </cell>
          <cell r="B894" t="str">
            <v>F</v>
          </cell>
          <cell r="C894" t="str">
            <v>uncertain</v>
          </cell>
          <cell r="D894" t="str">
            <v>Veronica</v>
          </cell>
          <cell r="E894" t="str">
            <v>Plantaginaceae</v>
          </cell>
          <cell r="F894" t="str">
            <v>speedwell</v>
          </cell>
          <cell r="H894" t="str">
            <v>genus</v>
          </cell>
          <cell r="I894" t="str">
            <v>Veronica</v>
          </cell>
          <cell r="K894">
            <v>2012</v>
          </cell>
          <cell r="L894" t="str">
            <v>N/I</v>
          </cell>
        </row>
        <row r="895">
          <cell r="A895" t="str">
            <v>VEAG</v>
          </cell>
          <cell r="B895" t="str">
            <v>F</v>
          </cell>
          <cell r="C895" t="str">
            <v>introduced</v>
          </cell>
          <cell r="D895" t="str">
            <v>Veronica agrestis</v>
          </cell>
          <cell r="E895" t="str">
            <v>Plantaginaceae</v>
          </cell>
          <cell r="F895" t="str">
            <v>green field speedwell</v>
          </cell>
          <cell r="H895" t="str">
            <v>species</v>
          </cell>
          <cell r="I895" t="str">
            <v>Veronica</v>
          </cell>
          <cell r="K895">
            <v>2016</v>
          </cell>
          <cell r="L895" t="str">
            <v>introduced</v>
          </cell>
        </row>
        <row r="896">
          <cell r="A896" t="str">
            <v>VEAR</v>
          </cell>
          <cell r="B896" t="str">
            <v>F</v>
          </cell>
          <cell r="C896" t="str">
            <v>introduced</v>
          </cell>
          <cell r="D896" t="str">
            <v>Veronica arvensis</v>
          </cell>
          <cell r="E896" t="str">
            <v>Plantaginaceae</v>
          </cell>
          <cell r="F896" t="str">
            <v>corn speedwell</v>
          </cell>
          <cell r="H896" t="str">
            <v>species</v>
          </cell>
          <cell r="I896" t="str">
            <v>Veronica</v>
          </cell>
          <cell r="K896">
            <v>2011</v>
          </cell>
          <cell r="L896" t="str">
            <v>introduced</v>
          </cell>
        </row>
        <row r="897">
          <cell r="A897" t="str">
            <v>VEBE</v>
          </cell>
          <cell r="B897" t="str">
            <v>F</v>
          </cell>
          <cell r="C897" t="str">
            <v>introduced</v>
          </cell>
          <cell r="D897" t="str">
            <v>Veronica beccabunga</v>
          </cell>
          <cell r="E897" t="str">
            <v>Plantaginaceae</v>
          </cell>
          <cell r="F897" t="str">
            <v>European speedwell</v>
          </cell>
          <cell r="H897" t="str">
            <v>species</v>
          </cell>
          <cell r="I897" t="str">
            <v>Veronica</v>
          </cell>
          <cell r="K897">
            <v>2011</v>
          </cell>
          <cell r="L897" t="str">
            <v>introduced</v>
          </cell>
        </row>
        <row r="898">
          <cell r="A898" t="str">
            <v>VEFI</v>
          </cell>
          <cell r="B898" t="str">
            <v>F</v>
          </cell>
          <cell r="C898" t="str">
            <v>introduced</v>
          </cell>
          <cell r="D898" t="str">
            <v>Veronica filiformis</v>
          </cell>
          <cell r="E898" t="str">
            <v>Plantaginaceae</v>
          </cell>
          <cell r="F898" t="str">
            <v>threadstalk speedwell</v>
          </cell>
          <cell r="G898" t="str">
            <v>specimen would be state record (unless planted)</v>
          </cell>
          <cell r="H898" t="str">
            <v>species</v>
          </cell>
          <cell r="I898" t="str">
            <v>Veronica</v>
          </cell>
          <cell r="K898">
            <v>2011</v>
          </cell>
          <cell r="L898" t="str">
            <v>introduced</v>
          </cell>
        </row>
        <row r="899">
          <cell r="A899" t="str">
            <v>VEOF2</v>
          </cell>
          <cell r="B899" t="str">
            <v>F</v>
          </cell>
          <cell r="C899" t="str">
            <v>uncertain</v>
          </cell>
          <cell r="D899" t="str">
            <v>Veronica officinalis</v>
          </cell>
          <cell r="E899" t="str">
            <v>Plantaginaceae</v>
          </cell>
          <cell r="F899" t="str">
            <v>common gypsyweed</v>
          </cell>
          <cell r="H899" t="str">
            <v>species</v>
          </cell>
          <cell r="I899" t="str">
            <v>Veronica</v>
          </cell>
          <cell r="K899">
            <v>2011</v>
          </cell>
          <cell r="L899" t="str">
            <v>N/I</v>
          </cell>
        </row>
        <row r="900">
          <cell r="A900" t="str">
            <v>VEPEP</v>
          </cell>
          <cell r="B900" t="str">
            <v>F</v>
          </cell>
          <cell r="C900" t="str">
            <v>native</v>
          </cell>
          <cell r="D900" t="str">
            <v>Veronica peregrina ssp. peregrina</v>
          </cell>
          <cell r="E900" t="str">
            <v>Plantaginaceae</v>
          </cell>
          <cell r="F900" t="str">
            <v>neckweed</v>
          </cell>
          <cell r="H900" t="str">
            <v>subspecies</v>
          </cell>
          <cell r="I900" t="str">
            <v>Veronica</v>
          </cell>
          <cell r="K900">
            <v>2012</v>
          </cell>
          <cell r="L900" t="str">
            <v>N</v>
          </cell>
        </row>
        <row r="901">
          <cell r="A901" t="str">
            <v>VEPE3</v>
          </cell>
          <cell r="B901" t="str">
            <v>F</v>
          </cell>
          <cell r="C901" t="str">
            <v>introduced</v>
          </cell>
          <cell r="D901" t="str">
            <v>Veronica persica</v>
          </cell>
          <cell r="E901" t="str">
            <v>Plantaginaceae</v>
          </cell>
          <cell r="F901" t="str">
            <v>birdeye speedwell</v>
          </cell>
          <cell r="H901" t="str">
            <v>species</v>
          </cell>
          <cell r="I901" t="str">
            <v>Veronica</v>
          </cell>
          <cell r="K901">
            <v>2011</v>
          </cell>
          <cell r="L901" t="str">
            <v>introduced</v>
          </cell>
        </row>
        <row r="902">
          <cell r="A902" t="str">
            <v>VESES</v>
          </cell>
          <cell r="B902" t="str">
            <v>F</v>
          </cell>
          <cell r="C902" t="str">
            <v>introduced</v>
          </cell>
          <cell r="D902" t="str">
            <v>Veronica serpyllifolia ssp. serpyllifolia</v>
          </cell>
          <cell r="E902" t="str">
            <v>Plantaginaceae</v>
          </cell>
          <cell r="F902" t="str">
            <v>thymeleaf speedwell</v>
          </cell>
          <cell r="H902" t="str">
            <v>subspecies</v>
          </cell>
          <cell r="I902" t="str">
            <v>Veronica</v>
          </cell>
          <cell r="K902">
            <v>2011</v>
          </cell>
          <cell r="L902" t="str">
            <v>US</v>
          </cell>
        </row>
        <row r="903">
          <cell r="A903" t="str">
            <v>VINUC</v>
          </cell>
          <cell r="B903" t="str">
            <v>W</v>
          </cell>
          <cell r="C903" t="str">
            <v>native</v>
          </cell>
          <cell r="D903" t="str">
            <v>Viburnum nudum var. cassinoides</v>
          </cell>
          <cell r="E903" t="str">
            <v>Caprifoliaceae</v>
          </cell>
          <cell r="F903" t="str">
            <v>withe-rod</v>
          </cell>
          <cell r="H903" t="str">
            <v>variety</v>
          </cell>
          <cell r="I903" t="str">
            <v>Viburnum</v>
          </cell>
          <cell r="K903">
            <v>2018</v>
          </cell>
          <cell r="L903" t="str">
            <v>N</v>
          </cell>
        </row>
        <row r="904">
          <cell r="A904" t="str">
            <v>VIPR</v>
          </cell>
          <cell r="B904" t="str">
            <v>W</v>
          </cell>
          <cell r="C904" t="str">
            <v>native</v>
          </cell>
          <cell r="D904" t="str">
            <v>Viburnum prunifolium</v>
          </cell>
          <cell r="E904" t="str">
            <v>Adoxaceae</v>
          </cell>
          <cell r="F904" t="str">
            <v>blackhaw</v>
          </cell>
          <cell r="H904" t="str">
            <v>species</v>
          </cell>
          <cell r="I904" t="str">
            <v>Viburnum</v>
          </cell>
          <cell r="K904">
            <v>2012</v>
          </cell>
          <cell r="L904" t="str">
            <v>N</v>
          </cell>
        </row>
        <row r="905">
          <cell r="A905" t="str">
            <v>VICIA</v>
          </cell>
          <cell r="B905" t="str">
            <v>F</v>
          </cell>
          <cell r="C905" t="str">
            <v>uncertain</v>
          </cell>
          <cell r="D905" t="str">
            <v>Vicia</v>
          </cell>
          <cell r="E905" t="str">
            <v>Fabaceae</v>
          </cell>
          <cell r="F905" t="str">
            <v>vetch</v>
          </cell>
          <cell r="H905" t="str">
            <v>genus</v>
          </cell>
          <cell r="I905" t="str">
            <v>Vicia</v>
          </cell>
          <cell r="K905">
            <v>2012</v>
          </cell>
          <cell r="L905" t="str">
            <v>N/I</v>
          </cell>
        </row>
        <row r="906">
          <cell r="A906" t="str">
            <v>VICA2</v>
          </cell>
          <cell r="B906" t="str">
            <v>F</v>
          </cell>
          <cell r="C906" t="str">
            <v>native</v>
          </cell>
          <cell r="D906" t="str">
            <v>Vicia caroliniana</v>
          </cell>
          <cell r="E906" t="str">
            <v>Fabaceae</v>
          </cell>
          <cell r="F906" t="str">
            <v>Carolina vetch</v>
          </cell>
          <cell r="H906" t="str">
            <v>species</v>
          </cell>
          <cell r="I906" t="str">
            <v>Vicia</v>
          </cell>
          <cell r="K906">
            <v>2013</v>
          </cell>
          <cell r="L906" t="str">
            <v>N</v>
          </cell>
        </row>
        <row r="907">
          <cell r="A907" t="str">
            <v>VIGR</v>
          </cell>
          <cell r="B907" t="str">
            <v>F</v>
          </cell>
          <cell r="C907" t="str">
            <v>introduced</v>
          </cell>
          <cell r="D907" t="str">
            <v>Vicia grandiflora</v>
          </cell>
          <cell r="E907" t="str">
            <v>Fabaceae</v>
          </cell>
          <cell r="F907" t="str">
            <v>large yellow vetch</v>
          </cell>
          <cell r="H907" t="str">
            <v>species</v>
          </cell>
          <cell r="I907" t="str">
            <v>Vicia</v>
          </cell>
          <cell r="K907">
            <v>2015</v>
          </cell>
          <cell r="L907" t="str">
            <v>introduced</v>
          </cell>
        </row>
        <row r="908">
          <cell r="A908" t="str">
            <v>VISA</v>
          </cell>
          <cell r="B908" t="str">
            <v>F</v>
          </cell>
          <cell r="C908" t="str">
            <v>introduced</v>
          </cell>
          <cell r="D908" t="str">
            <v>Vicia sativa</v>
          </cell>
          <cell r="E908" t="str">
            <v>Fabaceae</v>
          </cell>
          <cell r="F908" t="str">
            <v>garden vetch</v>
          </cell>
          <cell r="H908" t="str">
            <v>species</v>
          </cell>
          <cell r="I908" t="str">
            <v>Vicia</v>
          </cell>
          <cell r="K908">
            <v>2011</v>
          </cell>
          <cell r="L908" t="str">
            <v>introduced</v>
          </cell>
        </row>
        <row r="909">
          <cell r="A909" t="str">
            <v>VISAN2</v>
          </cell>
          <cell r="B909" t="str">
            <v>F</v>
          </cell>
          <cell r="C909" t="str">
            <v>introduced</v>
          </cell>
          <cell r="D909" t="str">
            <v>Vicia sativa ssp. nigra</v>
          </cell>
          <cell r="E909" t="str">
            <v>Fabaceae</v>
          </cell>
          <cell r="F909" t="str">
            <v>garden vetch</v>
          </cell>
          <cell r="H909" t="str">
            <v>subspecies</v>
          </cell>
          <cell r="I909" t="str">
            <v>Vicia</v>
          </cell>
          <cell r="K909">
            <v>2013</v>
          </cell>
          <cell r="L909" t="str">
            <v>introduced</v>
          </cell>
        </row>
        <row r="910">
          <cell r="A910" t="str">
            <v>VITE</v>
          </cell>
          <cell r="B910" t="str">
            <v>F</v>
          </cell>
          <cell r="C910" t="str">
            <v>introduced</v>
          </cell>
          <cell r="D910" t="str">
            <v>Vicia tetrasperma</v>
          </cell>
          <cell r="E910" t="str">
            <v>Fabaceae</v>
          </cell>
          <cell r="F910" t="str">
            <v>lentil vetch</v>
          </cell>
          <cell r="H910" t="str">
            <v>species</v>
          </cell>
          <cell r="I910" t="str">
            <v>Vicia</v>
          </cell>
          <cell r="K910">
            <v>2011</v>
          </cell>
          <cell r="L910" t="str">
            <v>introduced</v>
          </cell>
        </row>
        <row r="911">
          <cell r="A911" t="str">
            <v>VIVI</v>
          </cell>
          <cell r="B911" t="str">
            <v>F</v>
          </cell>
          <cell r="C911" t="str">
            <v>introduced</v>
          </cell>
          <cell r="D911" t="str">
            <v>Vicia villosa</v>
          </cell>
          <cell r="E911" t="str">
            <v>Fabaceae</v>
          </cell>
          <cell r="F911" t="str">
            <v>winter vetch</v>
          </cell>
          <cell r="H911" t="str">
            <v>species</v>
          </cell>
          <cell r="I911" t="str">
            <v>Vicia</v>
          </cell>
          <cell r="K911">
            <v>2015</v>
          </cell>
          <cell r="L911" t="str">
            <v>introduced</v>
          </cell>
        </row>
        <row r="912">
          <cell r="A912" t="str">
            <v>VIOLA</v>
          </cell>
          <cell r="B912" t="str">
            <v>F</v>
          </cell>
          <cell r="C912" t="str">
            <v>uncertain</v>
          </cell>
          <cell r="D912" t="str">
            <v>Viola</v>
          </cell>
          <cell r="E912" t="str">
            <v>Violaceae</v>
          </cell>
          <cell r="F912" t="str">
            <v>violet</v>
          </cell>
          <cell r="H912" t="str">
            <v>genus</v>
          </cell>
          <cell r="I912" t="str">
            <v>Viola</v>
          </cell>
          <cell r="K912">
            <v>2011</v>
          </cell>
          <cell r="L912" t="str">
            <v>N/I</v>
          </cell>
        </row>
        <row r="913">
          <cell r="A913" t="str">
            <v>VIAD</v>
          </cell>
          <cell r="B913" t="str">
            <v>F</v>
          </cell>
          <cell r="C913" t="str">
            <v>uncertain</v>
          </cell>
          <cell r="D913" t="str">
            <v>Viola adunca</v>
          </cell>
          <cell r="E913" t="str">
            <v>Violaceae</v>
          </cell>
          <cell r="F913" t="str">
            <v>hookedspur violet</v>
          </cell>
          <cell r="G913" t="str">
            <v>specimen would be state record (unless planted)</v>
          </cell>
          <cell r="H913" t="str">
            <v>species</v>
          </cell>
          <cell r="I913" t="str">
            <v>Viola</v>
          </cell>
          <cell r="K913">
            <v>2011</v>
          </cell>
          <cell r="L913" t="str">
            <v>US</v>
          </cell>
        </row>
        <row r="914">
          <cell r="A914" t="str">
            <v>VIAF2</v>
          </cell>
          <cell r="B914" t="str">
            <v>F</v>
          </cell>
          <cell r="C914" t="str">
            <v>native</v>
          </cell>
          <cell r="D914" t="str">
            <v>Viola affinis</v>
          </cell>
          <cell r="E914" t="str">
            <v>Violaceae</v>
          </cell>
          <cell r="F914" t="str">
            <v>sand violet</v>
          </cell>
          <cell r="H914" t="str">
            <v>species</v>
          </cell>
          <cell r="I914" t="str">
            <v>Viola</v>
          </cell>
          <cell r="K914">
            <v>2012</v>
          </cell>
          <cell r="L914" t="str">
            <v>N</v>
          </cell>
        </row>
        <row r="915">
          <cell r="A915" t="str">
            <v>VIAR</v>
          </cell>
          <cell r="B915" t="str">
            <v>F</v>
          </cell>
          <cell r="C915" t="str">
            <v>introduced</v>
          </cell>
          <cell r="D915" t="str">
            <v>Viola arvensis</v>
          </cell>
          <cell r="E915" t="str">
            <v>Violaceae</v>
          </cell>
          <cell r="F915" t="str">
            <v>European field pansy</v>
          </cell>
          <cell r="H915" t="str">
            <v>species</v>
          </cell>
          <cell r="I915" t="str">
            <v>Viola</v>
          </cell>
          <cell r="K915">
            <v>2014</v>
          </cell>
          <cell r="L915" t="str">
            <v>introduced</v>
          </cell>
        </row>
        <row r="916">
          <cell r="A916" t="str">
            <v>VIBI</v>
          </cell>
          <cell r="B916" t="str">
            <v>F</v>
          </cell>
          <cell r="C916" t="str">
            <v>native</v>
          </cell>
          <cell r="D916" t="str">
            <v>Viola bicolor</v>
          </cell>
          <cell r="E916" t="str">
            <v>Violaceae</v>
          </cell>
          <cell r="F916" t="str">
            <v>field pansy</v>
          </cell>
          <cell r="H916" t="str">
            <v>species</v>
          </cell>
          <cell r="I916" t="str">
            <v>Viola</v>
          </cell>
          <cell r="K916">
            <v>2013</v>
          </cell>
          <cell r="L916" t="str">
            <v>N</v>
          </cell>
        </row>
        <row r="917">
          <cell r="A917" t="str">
            <v>VIPAT</v>
          </cell>
          <cell r="B917" t="str">
            <v>F</v>
          </cell>
          <cell r="C917" t="str">
            <v>native</v>
          </cell>
          <cell r="D917" t="str">
            <v>Viola palmata</v>
          </cell>
          <cell r="E917" t="str">
            <v>Violaceae</v>
          </cell>
          <cell r="F917" t="str">
            <v>johnny jumpup</v>
          </cell>
          <cell r="G917" t="str">
            <v>VITR Viola triloba or V. ×palmata in USDA NRCS</v>
          </cell>
          <cell r="H917" t="str">
            <v>species</v>
          </cell>
          <cell r="I917" t="str">
            <v>Viola</v>
          </cell>
          <cell r="J917" t="str">
            <v>VITR</v>
          </cell>
          <cell r="K917">
            <v>2012</v>
          </cell>
          <cell r="L917" t="str">
            <v>N</v>
          </cell>
        </row>
        <row r="918">
          <cell r="A918" t="str">
            <v>VIPR4</v>
          </cell>
          <cell r="B918" t="str">
            <v>F</v>
          </cell>
          <cell r="C918" t="str">
            <v>native</v>
          </cell>
          <cell r="D918" t="str">
            <v>Viola primulifolia</v>
          </cell>
          <cell r="E918" t="str">
            <v>Violaceae</v>
          </cell>
          <cell r="F918" t="str">
            <v>primrose-leaved violet</v>
          </cell>
          <cell r="G918" t="str">
            <v>Viola ×primulifolia in USDA NRCS</v>
          </cell>
          <cell r="H918" t="str">
            <v>species</v>
          </cell>
          <cell r="I918" t="str">
            <v>Viola</v>
          </cell>
          <cell r="K918">
            <v>2012</v>
          </cell>
          <cell r="L918" t="str">
            <v>N</v>
          </cell>
        </row>
        <row r="919">
          <cell r="A919" t="str">
            <v>VISA2</v>
          </cell>
          <cell r="B919" t="str">
            <v>F</v>
          </cell>
          <cell r="C919" t="str">
            <v>native</v>
          </cell>
          <cell r="D919" t="str">
            <v>Viola sagittata</v>
          </cell>
          <cell r="E919" t="str">
            <v>Violaceae</v>
          </cell>
          <cell r="F919" t="str">
            <v>arrowleaf violet</v>
          </cell>
          <cell r="H919" t="str">
            <v>species</v>
          </cell>
          <cell r="I919" t="str">
            <v>Viola</v>
          </cell>
          <cell r="K919">
            <v>2011</v>
          </cell>
          <cell r="L919" t="str">
            <v>N</v>
          </cell>
        </row>
        <row r="920">
          <cell r="A920" t="str">
            <v>VISO</v>
          </cell>
          <cell r="B920" t="str">
            <v>F</v>
          </cell>
          <cell r="C920" t="str">
            <v>native</v>
          </cell>
          <cell r="D920" t="str">
            <v>Viola sororia</v>
          </cell>
          <cell r="E920" t="str">
            <v>Violaceae</v>
          </cell>
          <cell r="F920" t="str">
            <v>common blue violet</v>
          </cell>
          <cell r="H920" t="str">
            <v>species</v>
          </cell>
          <cell r="I920" t="str">
            <v>Viola</v>
          </cell>
          <cell r="K920">
            <v>2011</v>
          </cell>
          <cell r="L920" t="str">
            <v>N</v>
          </cell>
        </row>
        <row r="921">
          <cell r="A921" t="str">
            <v>VITIS</v>
          </cell>
          <cell r="B921" t="str">
            <v>W</v>
          </cell>
          <cell r="C921" t="str">
            <v>native</v>
          </cell>
          <cell r="D921" t="str">
            <v>Vitis</v>
          </cell>
          <cell r="E921" t="str">
            <v>Vitaceae</v>
          </cell>
          <cell r="F921" t="str">
            <v>grape</v>
          </cell>
          <cell r="H921" t="str">
            <v>genus</v>
          </cell>
          <cell r="I921" t="str">
            <v>Vitis</v>
          </cell>
          <cell r="K921">
            <v>2011</v>
          </cell>
          <cell r="L921" t="str">
            <v>N</v>
          </cell>
        </row>
        <row r="922">
          <cell r="A922" t="str">
            <v>VIAE</v>
          </cell>
          <cell r="B922" t="str">
            <v>W</v>
          </cell>
          <cell r="C922" t="str">
            <v>native</v>
          </cell>
          <cell r="D922" t="str">
            <v>Vitis aestivalis</v>
          </cell>
          <cell r="E922" t="str">
            <v>Vitaceae</v>
          </cell>
          <cell r="F922" t="str">
            <v>summer grape</v>
          </cell>
          <cell r="H922" t="str">
            <v>species</v>
          </cell>
          <cell r="I922" t="str">
            <v>Vitis</v>
          </cell>
          <cell r="K922">
            <v>2011</v>
          </cell>
          <cell r="L922" t="str">
            <v>N</v>
          </cell>
        </row>
        <row r="923">
          <cell r="A923" t="str">
            <v>VILA8</v>
          </cell>
          <cell r="B923" t="str">
            <v>W</v>
          </cell>
          <cell r="C923" t="str">
            <v>native</v>
          </cell>
          <cell r="D923" t="str">
            <v>Vitis labrusca</v>
          </cell>
          <cell r="E923" t="str">
            <v>Vitaceae</v>
          </cell>
          <cell r="F923" t="str">
            <v>fox grape</v>
          </cell>
          <cell r="H923" t="str">
            <v>species</v>
          </cell>
          <cell r="I923" t="str">
            <v>Vitis</v>
          </cell>
          <cell r="K923">
            <v>2011</v>
          </cell>
          <cell r="L923" t="str">
            <v>N</v>
          </cell>
        </row>
        <row r="924">
          <cell r="A924" t="str">
            <v>VIRI</v>
          </cell>
          <cell r="B924" t="str">
            <v>W</v>
          </cell>
          <cell r="C924" t="str">
            <v>native</v>
          </cell>
          <cell r="D924" t="str">
            <v>Vitis riparia</v>
          </cell>
          <cell r="E924" t="str">
            <v>Vitaceae</v>
          </cell>
          <cell r="F924" t="str">
            <v>riverbank grape</v>
          </cell>
          <cell r="H924" t="str">
            <v>species</v>
          </cell>
          <cell r="I924" t="str">
            <v>Vitis</v>
          </cell>
          <cell r="K924">
            <v>2012</v>
          </cell>
          <cell r="L924" t="str">
            <v>N</v>
          </cell>
        </row>
        <row r="925">
          <cell r="A925" t="str">
            <v>VIRO3</v>
          </cell>
          <cell r="B925" t="str">
            <v>W</v>
          </cell>
          <cell r="C925" t="str">
            <v>native</v>
          </cell>
          <cell r="D925" t="str">
            <v>Vitis rotundifolia</v>
          </cell>
          <cell r="E925" t="str">
            <v>Vitaceae</v>
          </cell>
          <cell r="F925" t="str">
            <v>muscadine</v>
          </cell>
          <cell r="H925" t="str">
            <v>species</v>
          </cell>
          <cell r="I925" t="str">
            <v>Vitis</v>
          </cell>
          <cell r="K925">
            <v>2011</v>
          </cell>
          <cell r="L925" t="str">
            <v>N</v>
          </cell>
        </row>
        <row r="926">
          <cell r="A926" t="str">
            <v>VIRU2</v>
          </cell>
          <cell r="B926" t="str">
            <v>W</v>
          </cell>
          <cell r="C926" t="str">
            <v>native</v>
          </cell>
          <cell r="D926" t="str">
            <v>Vitis rupestris</v>
          </cell>
          <cell r="E926" t="str">
            <v>Vitaceae</v>
          </cell>
          <cell r="F926" t="str">
            <v>sand grape</v>
          </cell>
          <cell r="H926" t="str">
            <v>species</v>
          </cell>
          <cell r="I926" t="str">
            <v>Vitis</v>
          </cell>
          <cell r="K926">
            <v>2019</v>
          </cell>
          <cell r="L926" t="str">
            <v>N</v>
          </cell>
        </row>
        <row r="927">
          <cell r="A927" t="str">
            <v>VIVU</v>
          </cell>
          <cell r="B927" t="str">
            <v>W</v>
          </cell>
          <cell r="C927" t="str">
            <v>native</v>
          </cell>
          <cell r="D927" t="str">
            <v>Vitis vulpina</v>
          </cell>
          <cell r="E927" t="str">
            <v>Vitaceae</v>
          </cell>
          <cell r="F927" t="str">
            <v>frost grape</v>
          </cell>
          <cell r="H927" t="str">
            <v>species</v>
          </cell>
          <cell r="I927" t="str">
            <v>Vitis</v>
          </cell>
          <cell r="K927">
            <v>2011</v>
          </cell>
          <cell r="L927" t="str">
            <v>N</v>
          </cell>
        </row>
        <row r="928">
          <cell r="A928" t="str">
            <v>XANTH2</v>
          </cell>
          <cell r="B928" t="str">
            <v>F</v>
          </cell>
          <cell r="C928" t="str">
            <v>uncertain</v>
          </cell>
          <cell r="D928" t="str">
            <v>Xanthium</v>
          </cell>
          <cell r="E928" t="str">
            <v>Asteraceae</v>
          </cell>
          <cell r="F928" t="str">
            <v>cocklebur</v>
          </cell>
          <cell r="H928" t="str">
            <v>genus</v>
          </cell>
          <cell r="I928" t="str">
            <v>Xanthium</v>
          </cell>
          <cell r="K928">
            <v>2015</v>
          </cell>
          <cell r="L928" t="str">
            <v>N/I</v>
          </cell>
        </row>
        <row r="929">
          <cell r="A929" t="str">
            <v>XASTG</v>
          </cell>
          <cell r="B929" t="str">
            <v>F</v>
          </cell>
          <cell r="C929" t="str">
            <v>native</v>
          </cell>
          <cell r="D929" t="str">
            <v>Xanthium strumarium var. glabratum</v>
          </cell>
          <cell r="E929" t="str">
            <v>Asteraceae</v>
          </cell>
          <cell r="F929" t="str">
            <v>rough cocklebur</v>
          </cell>
          <cell r="H929" t="str">
            <v>variety</v>
          </cell>
          <cell r="I929" t="str">
            <v>Xanthium</v>
          </cell>
          <cell r="K929">
            <v>2015</v>
          </cell>
          <cell r="L929" t="str">
            <v>N</v>
          </cell>
        </row>
        <row r="930">
          <cell r="A930" t="str">
            <v>ZEMA</v>
          </cell>
          <cell r="B930" t="str">
            <v>G</v>
          </cell>
          <cell r="C930" t="str">
            <v>introduced</v>
          </cell>
          <cell r="D930" t="str">
            <v>Zea mays</v>
          </cell>
          <cell r="E930" t="str">
            <v>Poaceae</v>
          </cell>
          <cell r="F930" t="str">
            <v>corn</v>
          </cell>
          <cell r="G930" t="str">
            <v>first recorded in demo plots</v>
          </cell>
          <cell r="H930" t="str">
            <v>species</v>
          </cell>
          <cell r="I930" t="str">
            <v>Zea</v>
          </cell>
          <cell r="K930">
            <v>2015</v>
          </cell>
          <cell r="L930" t="str">
            <v>I</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334"/>
  <sheetViews>
    <sheetView tabSelected="1" workbookViewId="0">
      <pane ySplit="1" topLeftCell="A2" activePane="bottomLeft" state="frozen"/>
      <selection pane="bottomLeft" activeCell="K2" sqref="K2"/>
    </sheetView>
  </sheetViews>
  <sheetFormatPr defaultColWidth="8.85546875" defaultRowHeight="15" x14ac:dyDescent="0.25"/>
  <cols>
    <col min="1" max="1" width="8.7109375" bestFit="1" customWidth="1"/>
    <col min="2" max="2" width="9.42578125" customWidth="1"/>
    <col min="3" max="3" width="15.28515625" bestFit="1" customWidth="1"/>
    <col min="4" max="4" width="10.140625" style="4" customWidth="1"/>
    <col min="5" max="6" width="3.7109375" style="1" bestFit="1" customWidth="1"/>
    <col min="7" max="7" width="4" style="1" bestFit="1" customWidth="1"/>
    <col min="8" max="8" width="3.7109375" style="1" bestFit="1" customWidth="1"/>
    <col min="9" max="9" width="15.7109375" style="3" bestFit="1" customWidth="1"/>
    <col min="10" max="10" width="8" bestFit="1" customWidth="1"/>
    <col min="11" max="11" width="24.28515625" style="2" customWidth="1"/>
    <col min="12" max="12" width="22.140625" customWidth="1"/>
    <col min="13" max="13" width="8.5703125" bestFit="1" customWidth="1"/>
    <col min="14" max="14" width="7.28515625" style="1" customWidth="1"/>
    <col min="15" max="15" width="14.140625" style="1" bestFit="1" customWidth="1"/>
    <col min="16" max="17" width="5.7109375" style="1" bestFit="1" customWidth="1"/>
    <col min="18" max="18" width="6.28515625" style="1" bestFit="1" customWidth="1"/>
    <col min="19" max="19" width="7.42578125" style="1" bestFit="1" customWidth="1"/>
    <col min="20" max="20" width="12.28515625" style="1" customWidth="1"/>
    <col min="21" max="21" width="19.85546875" style="1" customWidth="1"/>
  </cols>
  <sheetData>
    <row r="1" spans="1:22" s="15" customFormat="1" ht="60" x14ac:dyDescent="0.25">
      <c r="A1" s="17" t="s">
        <v>0</v>
      </c>
      <c r="B1" s="17" t="s">
        <v>1</v>
      </c>
      <c r="C1" s="35" t="s">
        <v>2</v>
      </c>
      <c r="D1" s="21" t="s">
        <v>3</v>
      </c>
      <c r="E1" s="20" t="s">
        <v>4</v>
      </c>
      <c r="F1" s="20" t="s">
        <v>5</v>
      </c>
      <c r="G1" s="20" t="s">
        <v>6</v>
      </c>
      <c r="H1" s="20" t="s">
        <v>7</v>
      </c>
      <c r="I1" s="19" t="s">
        <v>8</v>
      </c>
      <c r="J1" s="16" t="s">
        <v>9</v>
      </c>
      <c r="K1" s="18" t="s">
        <v>10</v>
      </c>
      <c r="L1" s="18" t="s">
        <v>11</v>
      </c>
      <c r="M1" s="18" t="s">
        <v>12</v>
      </c>
      <c r="N1" s="17" t="s">
        <v>13</v>
      </c>
      <c r="O1" s="17" t="s">
        <v>14</v>
      </c>
      <c r="P1" s="17" t="s">
        <v>15</v>
      </c>
      <c r="Q1" s="17" t="s">
        <v>16</v>
      </c>
      <c r="R1" s="17" t="s">
        <v>17</v>
      </c>
      <c r="S1" s="17" t="s">
        <v>18</v>
      </c>
      <c r="T1" s="35" t="s">
        <v>19</v>
      </c>
      <c r="U1" s="17" t="s">
        <v>20</v>
      </c>
      <c r="V1" s="16" t="s">
        <v>21</v>
      </c>
    </row>
    <row r="2" spans="1:22" x14ac:dyDescent="0.25">
      <c r="A2" s="5"/>
      <c r="B2" s="5"/>
      <c r="C2" s="5"/>
      <c r="D2" s="10"/>
      <c r="E2" s="6"/>
      <c r="F2" s="6"/>
      <c r="G2" s="6"/>
      <c r="H2" s="6"/>
      <c r="I2" s="5"/>
      <c r="J2" s="5"/>
      <c r="K2" s="7" t="str">
        <f t="shared" ref="K2:K49" si="0">IF(ISNA(VLOOKUP($J2,taxa,4,FALSE)),"",VLOOKUP($J2,taxa,4,FALSE))</f>
        <v/>
      </c>
      <c r="L2" s="7" t="str">
        <f t="shared" ref="L2:L49" si="1">IF(ISNA(VLOOKUP($J2,taxa,6,FALSE)),"",VLOOKUP($J2,taxa,6,FALSE))</f>
        <v/>
      </c>
      <c r="M2" s="7" t="str">
        <f t="shared" ref="M2:M49" si="2">IF(ISNA(VLOOKUP($J2,taxa,3,FALSE)),"",VLOOKUP($J2,taxa,3,FALSE))</f>
        <v/>
      </c>
      <c r="N2" s="6"/>
      <c r="O2" s="6"/>
      <c r="P2" s="6"/>
      <c r="Q2" s="6"/>
      <c r="R2" s="6"/>
      <c r="S2" s="6"/>
      <c r="T2" s="6"/>
      <c r="U2" s="6"/>
      <c r="V2" s="5"/>
    </row>
    <row r="3" spans="1:22" x14ac:dyDescent="0.25">
      <c r="A3" s="5"/>
      <c r="B3" s="5"/>
      <c r="C3" s="5"/>
      <c r="D3" s="10"/>
      <c r="E3" s="6"/>
      <c r="F3" s="6"/>
      <c r="G3" s="6"/>
      <c r="H3" s="6"/>
      <c r="I3" s="5"/>
      <c r="J3" s="5"/>
      <c r="K3" s="7" t="str">
        <f t="shared" si="0"/>
        <v/>
      </c>
      <c r="L3" s="7" t="str">
        <f t="shared" si="1"/>
        <v/>
      </c>
      <c r="M3" s="7" t="str">
        <f t="shared" si="2"/>
        <v/>
      </c>
      <c r="N3" s="6"/>
      <c r="O3" s="6"/>
      <c r="P3" s="6"/>
      <c r="Q3" s="6"/>
      <c r="R3" s="6"/>
      <c r="S3" s="6"/>
      <c r="T3" s="6"/>
      <c r="U3" s="6"/>
      <c r="V3" s="5"/>
    </row>
    <row r="4" spans="1:22" x14ac:dyDescent="0.25">
      <c r="A4" s="5"/>
      <c r="B4" s="5"/>
      <c r="C4" s="5"/>
      <c r="D4" s="10"/>
      <c r="E4" s="6"/>
      <c r="F4" s="6"/>
      <c r="G4" s="6"/>
      <c r="H4" s="6"/>
      <c r="I4" s="5"/>
      <c r="J4" s="5"/>
      <c r="K4" s="7" t="str">
        <f t="shared" si="0"/>
        <v/>
      </c>
      <c r="L4" s="7" t="str">
        <f t="shared" si="1"/>
        <v/>
      </c>
      <c r="M4" s="7" t="str">
        <f t="shared" si="2"/>
        <v/>
      </c>
      <c r="N4" s="6"/>
      <c r="O4" s="6"/>
      <c r="P4" s="6"/>
      <c r="Q4" s="6"/>
      <c r="R4" s="6"/>
      <c r="S4" s="6"/>
      <c r="T4" s="6"/>
      <c r="U4" s="6"/>
      <c r="V4" s="5"/>
    </row>
    <row r="5" spans="1:22" x14ac:dyDescent="0.25">
      <c r="A5" s="5"/>
      <c r="B5" s="5"/>
      <c r="C5" s="5"/>
      <c r="D5" s="10"/>
      <c r="E5" s="6"/>
      <c r="F5" s="6"/>
      <c r="G5" s="6"/>
      <c r="H5" s="6"/>
      <c r="I5" s="5"/>
      <c r="J5" s="5"/>
      <c r="K5" s="7" t="str">
        <f t="shared" si="0"/>
        <v/>
      </c>
      <c r="L5" s="7" t="str">
        <f t="shared" si="1"/>
        <v/>
      </c>
      <c r="M5" s="7" t="str">
        <f t="shared" si="2"/>
        <v/>
      </c>
      <c r="N5" s="6"/>
      <c r="O5" s="6"/>
      <c r="P5" s="6"/>
      <c r="Q5" s="6"/>
      <c r="R5" s="6"/>
      <c r="S5" s="6"/>
      <c r="T5" s="6"/>
      <c r="U5" s="6"/>
      <c r="V5" s="5"/>
    </row>
    <row r="6" spans="1:22" x14ac:dyDescent="0.25">
      <c r="A6" s="5"/>
      <c r="B6" s="5"/>
      <c r="C6" s="5"/>
      <c r="D6" s="10"/>
      <c r="E6" s="6"/>
      <c r="F6" s="6"/>
      <c r="G6" s="6"/>
      <c r="H6" s="6"/>
      <c r="I6" s="5"/>
      <c r="J6" s="5"/>
      <c r="K6" s="7" t="str">
        <f t="shared" si="0"/>
        <v/>
      </c>
      <c r="L6" s="7" t="str">
        <f t="shared" si="1"/>
        <v/>
      </c>
      <c r="M6" s="7" t="str">
        <f t="shared" si="2"/>
        <v/>
      </c>
      <c r="N6" s="6"/>
      <c r="O6" s="6"/>
      <c r="P6" s="6"/>
      <c r="Q6" s="6"/>
      <c r="R6" s="6"/>
      <c r="S6" s="6"/>
      <c r="T6" s="6"/>
      <c r="U6" s="6"/>
      <c r="V6" s="5"/>
    </row>
    <row r="7" spans="1:22" x14ac:dyDescent="0.25">
      <c r="A7" s="5"/>
      <c r="B7" s="5"/>
      <c r="C7" s="5"/>
      <c r="D7" s="10"/>
      <c r="E7" s="6"/>
      <c r="F7" s="6"/>
      <c r="G7" s="6"/>
      <c r="H7" s="6"/>
      <c r="I7" s="5"/>
      <c r="J7" s="5"/>
      <c r="K7" s="7" t="str">
        <f t="shared" si="0"/>
        <v/>
      </c>
      <c r="L7" s="7" t="str">
        <f t="shared" si="1"/>
        <v/>
      </c>
      <c r="M7" s="7" t="str">
        <f t="shared" si="2"/>
        <v/>
      </c>
      <c r="N7" s="6"/>
      <c r="O7" s="6"/>
      <c r="P7" s="6"/>
      <c r="Q7" s="6"/>
      <c r="R7" s="6"/>
      <c r="S7" s="6"/>
      <c r="T7" s="6"/>
      <c r="U7" s="6"/>
      <c r="V7" s="5"/>
    </row>
    <row r="8" spans="1:22" x14ac:dyDescent="0.25">
      <c r="A8" s="5"/>
      <c r="B8" s="5"/>
      <c r="C8" s="5"/>
      <c r="D8" s="10"/>
      <c r="E8" s="6"/>
      <c r="F8" s="6"/>
      <c r="G8" s="6"/>
      <c r="H8" s="6"/>
      <c r="I8" s="5"/>
      <c r="J8" s="5"/>
      <c r="K8" s="7" t="str">
        <f t="shared" si="0"/>
        <v/>
      </c>
      <c r="L8" s="7" t="str">
        <f t="shared" si="1"/>
        <v/>
      </c>
      <c r="M8" s="7" t="str">
        <f t="shared" si="2"/>
        <v/>
      </c>
      <c r="N8" s="6"/>
      <c r="O8" s="6"/>
      <c r="P8" s="6"/>
      <c r="Q8" s="6"/>
      <c r="R8" s="6"/>
      <c r="S8" s="6"/>
      <c r="T8" s="6"/>
      <c r="U8" s="6"/>
      <c r="V8" s="5"/>
    </row>
    <row r="9" spans="1:22" x14ac:dyDescent="0.25">
      <c r="A9" s="5"/>
      <c r="B9" s="5"/>
      <c r="C9" s="5"/>
      <c r="D9" s="10"/>
      <c r="E9" s="6"/>
      <c r="F9" s="6"/>
      <c r="G9" s="6"/>
      <c r="H9" s="6"/>
      <c r="I9" s="5"/>
      <c r="J9" s="5"/>
      <c r="K9" s="7" t="str">
        <f t="shared" si="0"/>
        <v/>
      </c>
      <c r="L9" s="7" t="str">
        <f t="shared" si="1"/>
        <v/>
      </c>
      <c r="M9" s="7" t="str">
        <f t="shared" si="2"/>
        <v/>
      </c>
      <c r="N9" s="6"/>
      <c r="O9" s="6"/>
      <c r="P9" s="6"/>
      <c r="Q9" s="6"/>
      <c r="R9" s="6"/>
      <c r="S9" s="6"/>
      <c r="T9" s="6"/>
      <c r="U9" s="6"/>
      <c r="V9" s="5"/>
    </row>
    <row r="10" spans="1:22" x14ac:dyDescent="0.25">
      <c r="A10" s="5"/>
      <c r="B10" s="5"/>
      <c r="C10" s="5"/>
      <c r="D10" s="10"/>
      <c r="E10" s="6"/>
      <c r="F10" s="6"/>
      <c r="G10" s="6"/>
      <c r="H10" s="6"/>
      <c r="I10" s="5"/>
      <c r="J10" s="5"/>
      <c r="K10" s="7" t="str">
        <f t="shared" si="0"/>
        <v/>
      </c>
      <c r="L10" s="7" t="str">
        <f t="shared" si="1"/>
        <v/>
      </c>
      <c r="M10" s="7" t="str">
        <f t="shared" si="2"/>
        <v/>
      </c>
      <c r="N10" s="6"/>
      <c r="O10" s="6"/>
      <c r="P10" s="6"/>
      <c r="Q10" s="6"/>
      <c r="R10" s="6"/>
      <c r="S10" s="6"/>
      <c r="T10" s="6"/>
      <c r="U10" s="6"/>
      <c r="V10" s="5"/>
    </row>
    <row r="11" spans="1:22" x14ac:dyDescent="0.25">
      <c r="A11" s="5"/>
      <c r="B11" s="5"/>
      <c r="C11" s="5"/>
      <c r="D11" s="10"/>
      <c r="E11" s="6"/>
      <c r="F11" s="6"/>
      <c r="G11" s="6"/>
      <c r="H11" s="6"/>
      <c r="I11" s="5"/>
      <c r="J11" s="5"/>
      <c r="K11" s="7" t="str">
        <f t="shared" si="0"/>
        <v/>
      </c>
      <c r="L11" s="7" t="str">
        <f t="shared" si="1"/>
        <v/>
      </c>
      <c r="M11" s="7" t="str">
        <f t="shared" si="2"/>
        <v/>
      </c>
      <c r="N11" s="6"/>
      <c r="O11" s="6"/>
      <c r="P11" s="6"/>
      <c r="Q11" s="6"/>
      <c r="R11" s="6"/>
      <c r="S11" s="6"/>
      <c r="T11" s="6"/>
      <c r="U11" s="6"/>
      <c r="V11" s="5"/>
    </row>
    <row r="12" spans="1:22" x14ac:dyDescent="0.25">
      <c r="A12" s="5"/>
      <c r="B12" s="5"/>
      <c r="C12" s="5"/>
      <c r="D12" s="10"/>
      <c r="E12" s="6"/>
      <c r="F12" s="6"/>
      <c r="G12" s="6"/>
      <c r="H12" s="6"/>
      <c r="I12" s="5"/>
      <c r="J12" s="5"/>
      <c r="K12" s="7" t="str">
        <f t="shared" si="0"/>
        <v/>
      </c>
      <c r="L12" s="7" t="str">
        <f t="shared" si="1"/>
        <v/>
      </c>
      <c r="M12" s="7" t="str">
        <f t="shared" si="2"/>
        <v/>
      </c>
      <c r="N12" s="6"/>
      <c r="O12" s="6"/>
      <c r="P12" s="6"/>
      <c r="Q12" s="6"/>
      <c r="R12" s="6"/>
      <c r="S12" s="6"/>
      <c r="T12" s="6"/>
      <c r="U12" s="6"/>
      <c r="V12" s="5"/>
    </row>
    <row r="13" spans="1:22" x14ac:dyDescent="0.25">
      <c r="A13" s="5"/>
      <c r="B13" s="5"/>
      <c r="C13" s="5"/>
      <c r="D13" s="10"/>
      <c r="E13" s="6"/>
      <c r="F13" s="6"/>
      <c r="G13" s="6"/>
      <c r="H13" s="6"/>
      <c r="I13" s="5"/>
      <c r="J13" s="5"/>
      <c r="K13" s="7" t="str">
        <f t="shared" si="0"/>
        <v/>
      </c>
      <c r="L13" s="7" t="str">
        <f t="shared" si="1"/>
        <v/>
      </c>
      <c r="M13" s="7" t="str">
        <f t="shared" si="2"/>
        <v/>
      </c>
      <c r="N13" s="6"/>
      <c r="O13" s="6"/>
      <c r="P13" s="6"/>
      <c r="Q13" s="6"/>
      <c r="R13" s="6"/>
      <c r="S13" s="6"/>
      <c r="T13" s="6"/>
      <c r="U13" s="6"/>
      <c r="V13" s="5"/>
    </row>
    <row r="14" spans="1:22" x14ac:dyDescent="0.25">
      <c r="A14" s="5"/>
      <c r="B14" s="5"/>
      <c r="C14" s="5"/>
      <c r="D14" s="10"/>
      <c r="E14" s="6"/>
      <c r="F14" s="6"/>
      <c r="G14" s="6"/>
      <c r="H14" s="6"/>
      <c r="I14" s="5"/>
      <c r="J14" s="5"/>
      <c r="K14" s="7" t="str">
        <f t="shared" si="0"/>
        <v/>
      </c>
      <c r="L14" s="7" t="str">
        <f t="shared" si="1"/>
        <v/>
      </c>
      <c r="M14" s="7" t="str">
        <f t="shared" si="2"/>
        <v/>
      </c>
      <c r="N14" s="6"/>
      <c r="O14" s="6"/>
      <c r="P14" s="6"/>
      <c r="Q14" s="6"/>
      <c r="R14" s="6"/>
      <c r="S14" s="6"/>
      <c r="T14" s="6"/>
      <c r="U14" s="6"/>
      <c r="V14" s="5"/>
    </row>
    <row r="15" spans="1:22" x14ac:dyDescent="0.25">
      <c r="A15" s="5"/>
      <c r="B15" s="5"/>
      <c r="C15" s="5"/>
      <c r="D15" s="10"/>
      <c r="E15" s="6"/>
      <c r="F15" s="6"/>
      <c r="G15" s="6"/>
      <c r="H15" s="6"/>
      <c r="I15" s="5"/>
      <c r="J15" s="5"/>
      <c r="K15" s="7" t="str">
        <f t="shared" si="0"/>
        <v/>
      </c>
      <c r="L15" s="7" t="str">
        <f t="shared" si="1"/>
        <v/>
      </c>
      <c r="M15" s="7" t="str">
        <f t="shared" si="2"/>
        <v/>
      </c>
      <c r="N15" s="6"/>
      <c r="O15" s="6"/>
      <c r="P15" s="6"/>
      <c r="Q15" s="6"/>
      <c r="R15" s="6"/>
      <c r="S15" s="6"/>
      <c r="T15" s="6"/>
      <c r="U15" s="6"/>
      <c r="V15" s="5"/>
    </row>
    <row r="16" spans="1:22" x14ac:dyDescent="0.25">
      <c r="A16" s="5"/>
      <c r="B16" s="5"/>
      <c r="C16" s="5"/>
      <c r="D16" s="10"/>
      <c r="E16" s="6"/>
      <c r="F16" s="6"/>
      <c r="G16" s="6"/>
      <c r="H16" s="6"/>
      <c r="I16" s="5"/>
      <c r="J16" s="5"/>
      <c r="K16" s="7" t="str">
        <f t="shared" si="0"/>
        <v/>
      </c>
      <c r="L16" s="7" t="str">
        <f t="shared" si="1"/>
        <v/>
      </c>
      <c r="M16" s="7" t="str">
        <f t="shared" si="2"/>
        <v/>
      </c>
      <c r="N16" s="6"/>
      <c r="O16" s="6"/>
      <c r="P16" s="6"/>
      <c r="Q16" s="6"/>
      <c r="R16" s="6"/>
      <c r="S16" s="6"/>
      <c r="T16" s="6"/>
      <c r="U16" s="6"/>
      <c r="V16" s="5"/>
    </row>
    <row r="17" spans="1:22" x14ac:dyDescent="0.25">
      <c r="A17" s="5"/>
      <c r="B17" s="5"/>
      <c r="C17" s="5"/>
      <c r="D17" s="10"/>
      <c r="E17" s="6"/>
      <c r="F17" s="6"/>
      <c r="G17" s="6"/>
      <c r="H17" s="6"/>
      <c r="I17" s="5"/>
      <c r="J17" s="5"/>
      <c r="K17" s="7" t="str">
        <f t="shared" si="0"/>
        <v/>
      </c>
      <c r="L17" s="7" t="str">
        <f t="shared" si="1"/>
        <v/>
      </c>
      <c r="M17" s="7" t="str">
        <f t="shared" si="2"/>
        <v/>
      </c>
      <c r="N17" s="6"/>
      <c r="O17" s="6"/>
      <c r="P17" s="6"/>
      <c r="Q17" s="6"/>
      <c r="R17" s="6"/>
      <c r="S17" s="6"/>
      <c r="T17" s="6"/>
      <c r="U17" s="6"/>
      <c r="V17" s="5"/>
    </row>
    <row r="18" spans="1:22" x14ac:dyDescent="0.25">
      <c r="A18" s="5"/>
      <c r="B18" s="5"/>
      <c r="C18" s="5"/>
      <c r="D18" s="10"/>
      <c r="E18" s="6"/>
      <c r="F18" s="6"/>
      <c r="G18" s="6"/>
      <c r="H18" s="6"/>
      <c r="I18" s="5"/>
      <c r="J18" s="5"/>
      <c r="K18" s="7" t="str">
        <f t="shared" si="0"/>
        <v/>
      </c>
      <c r="L18" s="7" t="str">
        <f t="shared" si="1"/>
        <v/>
      </c>
      <c r="M18" s="7" t="str">
        <f t="shared" si="2"/>
        <v/>
      </c>
      <c r="N18" s="6"/>
      <c r="O18" s="6"/>
      <c r="P18" s="6"/>
      <c r="Q18" s="6"/>
      <c r="R18" s="6"/>
      <c r="S18" s="6"/>
      <c r="T18" s="6"/>
      <c r="U18" s="6"/>
      <c r="V18" s="5"/>
    </row>
    <row r="19" spans="1:22" x14ac:dyDescent="0.25">
      <c r="A19" s="5"/>
      <c r="B19" s="5"/>
      <c r="C19" s="5"/>
      <c r="D19" s="10"/>
      <c r="E19" s="6"/>
      <c r="F19" s="6"/>
      <c r="G19" s="6"/>
      <c r="H19" s="6"/>
      <c r="I19" s="5"/>
      <c r="J19" s="5"/>
      <c r="K19" s="7" t="str">
        <f t="shared" si="0"/>
        <v/>
      </c>
      <c r="L19" s="7" t="str">
        <f t="shared" si="1"/>
        <v/>
      </c>
      <c r="M19" s="7" t="str">
        <f t="shared" si="2"/>
        <v/>
      </c>
      <c r="N19" s="6"/>
      <c r="O19" s="6"/>
      <c r="P19" s="6"/>
      <c r="Q19" s="6"/>
      <c r="R19" s="6"/>
      <c r="S19" s="6"/>
      <c r="T19" s="6"/>
      <c r="U19" s="6"/>
      <c r="V19" s="5"/>
    </row>
    <row r="20" spans="1:22" x14ac:dyDescent="0.25">
      <c r="A20" s="5"/>
      <c r="B20" s="5"/>
      <c r="C20" s="5"/>
      <c r="D20" s="10"/>
      <c r="E20" s="6"/>
      <c r="F20" s="6"/>
      <c r="G20" s="6"/>
      <c r="H20" s="6"/>
      <c r="I20" s="5"/>
      <c r="J20" s="5"/>
      <c r="K20" s="7" t="str">
        <f t="shared" si="0"/>
        <v/>
      </c>
      <c r="L20" s="7" t="str">
        <f t="shared" si="1"/>
        <v/>
      </c>
      <c r="M20" s="7" t="str">
        <f t="shared" si="2"/>
        <v/>
      </c>
      <c r="N20" s="6"/>
      <c r="O20" s="6"/>
      <c r="P20" s="6"/>
      <c r="Q20" s="6"/>
      <c r="R20" s="6"/>
      <c r="S20" s="6"/>
      <c r="T20" s="6"/>
      <c r="U20" s="6"/>
      <c r="V20" s="5"/>
    </row>
    <row r="21" spans="1:22" x14ac:dyDescent="0.25">
      <c r="A21" s="5"/>
      <c r="B21" s="5"/>
      <c r="C21" s="5"/>
      <c r="D21" s="10"/>
      <c r="E21" s="6"/>
      <c r="F21" s="6"/>
      <c r="G21" s="6"/>
      <c r="H21" s="6"/>
      <c r="I21" s="5"/>
      <c r="J21" s="5"/>
      <c r="K21" s="7" t="str">
        <f t="shared" si="0"/>
        <v/>
      </c>
      <c r="L21" s="7" t="str">
        <f t="shared" si="1"/>
        <v/>
      </c>
      <c r="M21" s="7" t="str">
        <f t="shared" si="2"/>
        <v/>
      </c>
      <c r="N21" s="6"/>
      <c r="O21" s="6"/>
      <c r="P21" s="6"/>
      <c r="Q21" s="6"/>
      <c r="R21" s="6"/>
      <c r="S21" s="6"/>
      <c r="T21" s="6"/>
      <c r="U21" s="6"/>
      <c r="V21" s="5"/>
    </row>
    <row r="22" spans="1:22" x14ac:dyDescent="0.25">
      <c r="A22" s="5"/>
      <c r="B22" s="5"/>
      <c r="C22" s="5"/>
      <c r="D22" s="10"/>
      <c r="E22" s="6"/>
      <c r="F22" s="6"/>
      <c r="G22" s="6"/>
      <c r="H22" s="6"/>
      <c r="I22" s="5"/>
      <c r="J22" s="5"/>
      <c r="K22" s="7" t="str">
        <f t="shared" si="0"/>
        <v/>
      </c>
      <c r="L22" s="7" t="str">
        <f t="shared" si="1"/>
        <v/>
      </c>
      <c r="M22" s="7" t="str">
        <f t="shared" si="2"/>
        <v/>
      </c>
      <c r="N22" s="6"/>
      <c r="O22" s="6"/>
      <c r="P22" s="6"/>
      <c r="Q22" s="6"/>
      <c r="R22" s="6"/>
      <c r="S22" s="6"/>
      <c r="T22" s="6"/>
      <c r="U22" s="6"/>
      <c r="V22" s="5"/>
    </row>
    <row r="23" spans="1:22" x14ac:dyDescent="0.25">
      <c r="A23" s="5"/>
      <c r="B23" s="5"/>
      <c r="C23" s="5"/>
      <c r="D23" s="10"/>
      <c r="E23" s="6"/>
      <c r="F23" s="6"/>
      <c r="G23" s="6"/>
      <c r="H23" s="6"/>
      <c r="I23" s="5"/>
      <c r="J23" s="5"/>
      <c r="K23" s="7" t="str">
        <f t="shared" si="0"/>
        <v/>
      </c>
      <c r="L23" s="7" t="str">
        <f t="shared" si="1"/>
        <v/>
      </c>
      <c r="M23" s="7" t="str">
        <f t="shared" si="2"/>
        <v/>
      </c>
      <c r="N23" s="6"/>
      <c r="O23" s="6"/>
      <c r="P23" s="6"/>
      <c r="Q23" s="6"/>
      <c r="R23" s="6"/>
      <c r="S23" s="6"/>
      <c r="T23" s="6"/>
      <c r="U23" s="6"/>
      <c r="V23" s="5"/>
    </row>
    <row r="24" spans="1:22" x14ac:dyDescent="0.25">
      <c r="A24" s="5"/>
      <c r="B24" s="5"/>
      <c r="C24" s="5"/>
      <c r="D24" s="10"/>
      <c r="E24" s="6"/>
      <c r="F24" s="6"/>
      <c r="G24" s="6"/>
      <c r="H24" s="6"/>
      <c r="I24" s="5"/>
      <c r="J24" s="5"/>
      <c r="K24" s="7" t="str">
        <f t="shared" si="0"/>
        <v/>
      </c>
      <c r="L24" s="7" t="str">
        <f t="shared" si="1"/>
        <v/>
      </c>
      <c r="M24" s="7" t="str">
        <f t="shared" si="2"/>
        <v/>
      </c>
      <c r="N24" s="6"/>
      <c r="O24" s="6"/>
      <c r="P24" s="6"/>
      <c r="Q24" s="6"/>
      <c r="R24" s="6"/>
      <c r="S24" s="6"/>
      <c r="T24" s="6"/>
      <c r="U24" s="6"/>
      <c r="V24" s="5"/>
    </row>
    <row r="25" spans="1:22" x14ac:dyDescent="0.25">
      <c r="A25" s="5"/>
      <c r="B25" s="5"/>
      <c r="C25" s="5"/>
      <c r="D25" s="10"/>
      <c r="E25" s="6"/>
      <c r="F25" s="6"/>
      <c r="G25" s="6"/>
      <c r="H25" s="6"/>
      <c r="I25" s="5"/>
      <c r="J25" s="5"/>
      <c r="K25" s="7" t="str">
        <f t="shared" si="0"/>
        <v/>
      </c>
      <c r="L25" s="7" t="str">
        <f t="shared" si="1"/>
        <v/>
      </c>
      <c r="M25" s="7" t="str">
        <f t="shared" si="2"/>
        <v/>
      </c>
      <c r="N25" s="6"/>
      <c r="O25" s="6"/>
      <c r="P25" s="6"/>
      <c r="Q25" s="6"/>
      <c r="R25" s="6"/>
      <c r="S25" s="6"/>
      <c r="T25" s="6"/>
      <c r="U25" s="6"/>
      <c r="V25" s="5"/>
    </row>
    <row r="26" spans="1:22" x14ac:dyDescent="0.25">
      <c r="A26" s="5"/>
      <c r="B26" s="5"/>
      <c r="C26" s="5"/>
      <c r="D26" s="10"/>
      <c r="E26" s="6"/>
      <c r="F26" s="6"/>
      <c r="G26" s="6"/>
      <c r="H26" s="6"/>
      <c r="I26" s="5"/>
      <c r="J26" s="5"/>
      <c r="K26" s="7" t="str">
        <f t="shared" si="0"/>
        <v/>
      </c>
      <c r="L26" s="7" t="str">
        <f t="shared" si="1"/>
        <v/>
      </c>
      <c r="M26" s="7" t="str">
        <f t="shared" si="2"/>
        <v/>
      </c>
      <c r="N26" s="6"/>
      <c r="O26" s="6"/>
      <c r="P26" s="6"/>
      <c r="Q26" s="6"/>
      <c r="R26" s="6"/>
      <c r="S26" s="6"/>
      <c r="T26" s="6"/>
      <c r="U26" s="6"/>
      <c r="V26" s="5"/>
    </row>
    <row r="27" spans="1:22" x14ac:dyDescent="0.25">
      <c r="A27" s="5"/>
      <c r="B27" s="5"/>
      <c r="C27" s="5"/>
      <c r="D27" s="10"/>
      <c r="E27" s="6"/>
      <c r="F27" s="6"/>
      <c r="G27" s="6"/>
      <c r="H27" s="6"/>
      <c r="I27" s="5"/>
      <c r="J27" s="5"/>
      <c r="K27" s="7" t="str">
        <f t="shared" si="0"/>
        <v/>
      </c>
      <c r="L27" s="7" t="str">
        <f t="shared" si="1"/>
        <v/>
      </c>
      <c r="M27" s="7" t="str">
        <f t="shared" si="2"/>
        <v/>
      </c>
      <c r="N27" s="6"/>
      <c r="O27" s="6"/>
      <c r="P27" s="6"/>
      <c r="Q27" s="6"/>
      <c r="R27" s="6"/>
      <c r="S27" s="6"/>
      <c r="T27" s="6"/>
      <c r="U27" s="6"/>
      <c r="V27" s="5"/>
    </row>
    <row r="28" spans="1:22" x14ac:dyDescent="0.25">
      <c r="A28" s="5"/>
      <c r="B28" s="5"/>
      <c r="C28" s="5"/>
      <c r="D28" s="10"/>
      <c r="E28" s="6"/>
      <c r="F28" s="6"/>
      <c r="G28" s="6"/>
      <c r="H28" s="6"/>
      <c r="I28" s="5"/>
      <c r="J28" s="5"/>
      <c r="K28" s="7" t="str">
        <f t="shared" si="0"/>
        <v/>
      </c>
      <c r="L28" s="7" t="str">
        <f t="shared" si="1"/>
        <v/>
      </c>
      <c r="M28" s="7" t="str">
        <f t="shared" si="2"/>
        <v/>
      </c>
      <c r="N28" s="6"/>
      <c r="O28" s="6"/>
      <c r="P28" s="6"/>
      <c r="Q28" s="6"/>
      <c r="R28" s="6"/>
      <c r="S28" s="6"/>
      <c r="T28" s="6"/>
      <c r="U28" s="6"/>
      <c r="V28" s="5"/>
    </row>
    <row r="29" spans="1:22" x14ac:dyDescent="0.25">
      <c r="A29" s="5"/>
      <c r="B29" s="5"/>
      <c r="C29" s="5"/>
      <c r="D29" s="10"/>
      <c r="E29" s="6"/>
      <c r="F29" s="6"/>
      <c r="G29" s="6"/>
      <c r="H29" s="6"/>
      <c r="I29" s="5"/>
      <c r="J29" s="5"/>
      <c r="K29" s="7" t="str">
        <f t="shared" si="0"/>
        <v/>
      </c>
      <c r="L29" s="7" t="str">
        <f t="shared" si="1"/>
        <v/>
      </c>
      <c r="M29" s="7" t="str">
        <f t="shared" si="2"/>
        <v/>
      </c>
      <c r="N29" s="6"/>
      <c r="O29" s="6"/>
      <c r="P29" s="6"/>
      <c r="Q29" s="6"/>
      <c r="R29" s="6"/>
      <c r="S29" s="6"/>
      <c r="T29" s="6"/>
      <c r="U29" s="6"/>
      <c r="V29" s="5"/>
    </row>
    <row r="30" spans="1:22" x14ac:dyDescent="0.25">
      <c r="A30" s="5"/>
      <c r="B30" s="5"/>
      <c r="C30" s="5"/>
      <c r="D30" s="10"/>
      <c r="E30" s="6"/>
      <c r="F30" s="6"/>
      <c r="G30" s="6"/>
      <c r="H30" s="6"/>
      <c r="I30" s="5"/>
      <c r="J30" s="5"/>
      <c r="K30" s="7" t="str">
        <f t="shared" si="0"/>
        <v/>
      </c>
      <c r="L30" s="7" t="str">
        <f t="shared" si="1"/>
        <v/>
      </c>
      <c r="M30" s="7" t="str">
        <f t="shared" si="2"/>
        <v/>
      </c>
      <c r="N30" s="6"/>
      <c r="O30" s="6"/>
      <c r="P30" s="6"/>
      <c r="Q30" s="6"/>
      <c r="R30" s="6"/>
      <c r="S30" s="6"/>
      <c r="T30" s="6"/>
      <c r="U30" s="6"/>
      <c r="V30" s="5"/>
    </row>
    <row r="31" spans="1:22" x14ac:dyDescent="0.25">
      <c r="A31" s="5"/>
      <c r="B31" s="5"/>
      <c r="C31" s="5"/>
      <c r="D31" s="10"/>
      <c r="E31" s="6"/>
      <c r="F31" s="6"/>
      <c r="G31" s="6"/>
      <c r="H31" s="6"/>
      <c r="I31" s="5"/>
      <c r="J31" s="5"/>
      <c r="K31" s="7" t="str">
        <f t="shared" si="0"/>
        <v/>
      </c>
      <c r="L31" s="7" t="str">
        <f t="shared" si="1"/>
        <v/>
      </c>
      <c r="M31" s="7" t="str">
        <f t="shared" si="2"/>
        <v/>
      </c>
      <c r="N31" s="6"/>
      <c r="O31" s="6"/>
      <c r="P31" s="6"/>
      <c r="Q31" s="6"/>
      <c r="R31" s="6"/>
      <c r="S31" s="6"/>
      <c r="T31" s="6"/>
      <c r="U31" s="6"/>
      <c r="V31" s="5"/>
    </row>
    <row r="32" spans="1:22" x14ac:dyDescent="0.25">
      <c r="A32" s="5"/>
      <c r="B32" s="5"/>
      <c r="C32" s="5"/>
      <c r="D32" s="10"/>
      <c r="E32" s="6"/>
      <c r="F32" s="6"/>
      <c r="G32" s="6"/>
      <c r="H32" s="6"/>
      <c r="I32" s="5"/>
      <c r="J32" s="5"/>
      <c r="K32" s="7" t="str">
        <f t="shared" si="0"/>
        <v/>
      </c>
      <c r="L32" s="7" t="str">
        <f t="shared" si="1"/>
        <v/>
      </c>
      <c r="M32" s="7" t="str">
        <f t="shared" si="2"/>
        <v/>
      </c>
      <c r="N32" s="6"/>
      <c r="O32" s="6"/>
      <c r="P32" s="6"/>
      <c r="Q32" s="6"/>
      <c r="R32" s="6"/>
      <c r="S32" s="6"/>
      <c r="T32" s="6"/>
      <c r="U32" s="6"/>
      <c r="V32" s="5"/>
    </row>
    <row r="33" spans="1:22" x14ac:dyDescent="0.25">
      <c r="A33" s="5"/>
      <c r="B33" s="5"/>
      <c r="C33" s="5"/>
      <c r="D33" s="10"/>
      <c r="E33" s="6"/>
      <c r="F33" s="6"/>
      <c r="G33" s="6"/>
      <c r="H33" s="6"/>
      <c r="I33" s="5"/>
      <c r="J33" s="5"/>
      <c r="K33" s="7" t="str">
        <f t="shared" si="0"/>
        <v/>
      </c>
      <c r="L33" s="7" t="str">
        <f t="shared" si="1"/>
        <v/>
      </c>
      <c r="M33" s="7" t="str">
        <f t="shared" si="2"/>
        <v/>
      </c>
      <c r="N33" s="6"/>
      <c r="O33" s="6"/>
      <c r="P33" s="6"/>
      <c r="Q33" s="6"/>
      <c r="R33" s="6"/>
      <c r="S33" s="6"/>
      <c r="T33" s="6"/>
      <c r="U33" s="6"/>
      <c r="V33" s="5"/>
    </row>
    <row r="34" spans="1:22" x14ac:dyDescent="0.25">
      <c r="A34" s="5"/>
      <c r="B34" s="5"/>
      <c r="C34" s="5"/>
      <c r="D34" s="10"/>
      <c r="E34" s="6"/>
      <c r="F34" s="6"/>
      <c r="G34" s="6"/>
      <c r="H34" s="6"/>
      <c r="I34" s="5"/>
      <c r="J34" s="5"/>
      <c r="K34" s="7" t="str">
        <f t="shared" si="0"/>
        <v/>
      </c>
      <c r="L34" s="7" t="str">
        <f t="shared" si="1"/>
        <v/>
      </c>
      <c r="M34" s="7" t="str">
        <f t="shared" si="2"/>
        <v/>
      </c>
      <c r="N34" s="6"/>
      <c r="O34" s="6"/>
      <c r="P34" s="6"/>
      <c r="Q34" s="6"/>
      <c r="R34" s="6"/>
      <c r="S34" s="6"/>
      <c r="T34" s="6"/>
      <c r="U34" s="6"/>
      <c r="V34" s="5"/>
    </row>
    <row r="35" spans="1:22" x14ac:dyDescent="0.25">
      <c r="A35" s="5"/>
      <c r="B35" s="5"/>
      <c r="C35" s="5"/>
      <c r="D35" s="10"/>
      <c r="E35" s="6"/>
      <c r="F35" s="6"/>
      <c r="G35" s="6"/>
      <c r="H35" s="6"/>
      <c r="I35" s="5"/>
      <c r="J35" s="5"/>
      <c r="K35" s="7" t="str">
        <f t="shared" si="0"/>
        <v/>
      </c>
      <c r="L35" s="7" t="str">
        <f t="shared" si="1"/>
        <v/>
      </c>
      <c r="M35" s="7" t="str">
        <f t="shared" si="2"/>
        <v/>
      </c>
      <c r="N35" s="6"/>
      <c r="O35" s="6"/>
      <c r="P35" s="6"/>
      <c r="Q35" s="6"/>
      <c r="R35" s="6"/>
      <c r="S35" s="6"/>
      <c r="T35" s="6"/>
      <c r="U35" s="6"/>
      <c r="V35" s="5"/>
    </row>
    <row r="36" spans="1:22" x14ac:dyDescent="0.25">
      <c r="A36" s="5"/>
      <c r="B36" s="5"/>
      <c r="C36" s="5"/>
      <c r="D36" s="10"/>
      <c r="E36" s="6"/>
      <c r="F36" s="6"/>
      <c r="G36" s="6"/>
      <c r="H36" s="6"/>
      <c r="I36" s="5"/>
      <c r="J36" s="5"/>
      <c r="K36" s="7" t="str">
        <f t="shared" si="0"/>
        <v/>
      </c>
      <c r="L36" s="7" t="str">
        <f t="shared" si="1"/>
        <v/>
      </c>
      <c r="M36" s="7" t="str">
        <f t="shared" si="2"/>
        <v/>
      </c>
      <c r="N36" s="6"/>
      <c r="O36" s="6"/>
      <c r="P36" s="6"/>
      <c r="Q36" s="6"/>
      <c r="R36" s="6"/>
      <c r="S36" s="6"/>
      <c r="T36" s="6"/>
      <c r="U36" s="6"/>
      <c r="V36" s="5"/>
    </row>
    <row r="37" spans="1:22" x14ac:dyDescent="0.25">
      <c r="A37" s="5"/>
      <c r="B37" s="5"/>
      <c r="C37" s="5"/>
      <c r="D37" s="10"/>
      <c r="E37" s="6"/>
      <c r="F37" s="6"/>
      <c r="G37" s="6"/>
      <c r="H37" s="6"/>
      <c r="I37" s="5"/>
      <c r="J37" s="5"/>
      <c r="K37" s="7" t="str">
        <f t="shared" si="0"/>
        <v/>
      </c>
      <c r="L37" s="7" t="str">
        <f t="shared" si="1"/>
        <v/>
      </c>
      <c r="M37" s="7" t="str">
        <f t="shared" si="2"/>
        <v/>
      </c>
      <c r="N37" s="6"/>
      <c r="O37" s="6"/>
      <c r="P37" s="6"/>
      <c r="Q37" s="6"/>
      <c r="R37" s="6"/>
      <c r="S37" s="6"/>
      <c r="T37" s="6"/>
      <c r="U37" s="6"/>
      <c r="V37" s="5"/>
    </row>
    <row r="38" spans="1:22" x14ac:dyDescent="0.25">
      <c r="A38" s="5"/>
      <c r="B38" s="5"/>
      <c r="C38" s="5"/>
      <c r="D38" s="10"/>
      <c r="E38" s="6"/>
      <c r="F38" s="6"/>
      <c r="G38" s="6"/>
      <c r="H38" s="6"/>
      <c r="I38" s="5"/>
      <c r="J38" s="5"/>
      <c r="K38" s="7" t="str">
        <f t="shared" si="0"/>
        <v/>
      </c>
      <c r="L38" s="7" t="str">
        <f t="shared" si="1"/>
        <v/>
      </c>
      <c r="M38" s="7" t="str">
        <f t="shared" si="2"/>
        <v/>
      </c>
      <c r="N38" s="6"/>
      <c r="O38" s="6"/>
      <c r="P38" s="6"/>
      <c r="Q38" s="6"/>
      <c r="R38" s="6"/>
      <c r="S38" s="6"/>
      <c r="T38" s="6"/>
      <c r="U38" s="6"/>
      <c r="V38" s="5"/>
    </row>
    <row r="39" spans="1:22" x14ac:dyDescent="0.25">
      <c r="A39" s="5"/>
      <c r="B39" s="5"/>
      <c r="C39" s="5"/>
      <c r="D39" s="10"/>
      <c r="E39" s="6"/>
      <c r="F39" s="6"/>
      <c r="G39" s="6"/>
      <c r="H39" s="6"/>
      <c r="I39" s="5"/>
      <c r="J39" s="5"/>
      <c r="K39" s="7" t="str">
        <f t="shared" si="0"/>
        <v/>
      </c>
      <c r="L39" s="7" t="str">
        <f t="shared" si="1"/>
        <v/>
      </c>
      <c r="M39" s="7" t="str">
        <f t="shared" si="2"/>
        <v/>
      </c>
      <c r="N39" s="6"/>
      <c r="O39" s="6"/>
      <c r="P39" s="6"/>
      <c r="Q39" s="6"/>
      <c r="R39" s="6"/>
      <c r="S39" s="6"/>
      <c r="T39" s="6"/>
      <c r="U39" s="6"/>
      <c r="V39" s="5"/>
    </row>
    <row r="40" spans="1:22" x14ac:dyDescent="0.25">
      <c r="A40" s="5"/>
      <c r="B40" s="5"/>
      <c r="C40" s="5"/>
      <c r="D40" s="10"/>
      <c r="E40" s="6"/>
      <c r="F40" s="6"/>
      <c r="G40" s="6"/>
      <c r="H40" s="6"/>
      <c r="I40" s="5"/>
      <c r="J40" s="5"/>
      <c r="K40" s="7" t="str">
        <f t="shared" si="0"/>
        <v/>
      </c>
      <c r="L40" s="7" t="str">
        <f t="shared" si="1"/>
        <v/>
      </c>
      <c r="M40" s="7" t="str">
        <f t="shared" si="2"/>
        <v/>
      </c>
      <c r="N40" s="6"/>
      <c r="O40" s="6"/>
      <c r="P40" s="6"/>
      <c r="Q40" s="6"/>
      <c r="R40" s="6"/>
      <c r="S40" s="6"/>
      <c r="T40" s="6"/>
      <c r="U40" s="6"/>
      <c r="V40" s="5"/>
    </row>
    <row r="41" spans="1:22" x14ac:dyDescent="0.25">
      <c r="A41" s="5"/>
      <c r="B41" s="5"/>
      <c r="C41" s="5"/>
      <c r="D41" s="10"/>
      <c r="E41" s="6"/>
      <c r="F41" s="6"/>
      <c r="G41" s="6"/>
      <c r="H41" s="6"/>
      <c r="I41" s="5"/>
      <c r="J41" s="5"/>
      <c r="K41" s="7" t="str">
        <f t="shared" si="0"/>
        <v/>
      </c>
      <c r="L41" s="7" t="str">
        <f t="shared" si="1"/>
        <v/>
      </c>
      <c r="M41" s="7" t="str">
        <f t="shared" si="2"/>
        <v/>
      </c>
      <c r="N41" s="6"/>
      <c r="O41" s="6"/>
      <c r="P41" s="6"/>
      <c r="Q41" s="6"/>
      <c r="R41" s="6"/>
      <c r="S41" s="6"/>
      <c r="T41" s="6"/>
      <c r="U41" s="6"/>
      <c r="V41" s="5"/>
    </row>
    <row r="42" spans="1:22" x14ac:dyDescent="0.25">
      <c r="A42" s="5"/>
      <c r="B42" s="5"/>
      <c r="C42" s="5"/>
      <c r="D42" s="10"/>
      <c r="E42" s="6"/>
      <c r="F42" s="6"/>
      <c r="G42" s="6"/>
      <c r="H42" s="6"/>
      <c r="I42" s="5"/>
      <c r="J42" s="5"/>
      <c r="K42" s="7" t="str">
        <f t="shared" si="0"/>
        <v/>
      </c>
      <c r="L42" s="7" t="str">
        <f t="shared" si="1"/>
        <v/>
      </c>
      <c r="M42" s="7" t="str">
        <f t="shared" si="2"/>
        <v/>
      </c>
      <c r="N42" s="6"/>
      <c r="O42" s="6"/>
      <c r="P42" s="6"/>
      <c r="Q42" s="6"/>
      <c r="R42" s="6"/>
      <c r="S42" s="6"/>
      <c r="T42" s="6"/>
      <c r="U42" s="6"/>
      <c r="V42" s="5"/>
    </row>
    <row r="43" spans="1:22" x14ac:dyDescent="0.25">
      <c r="A43" s="5"/>
      <c r="B43" s="5"/>
      <c r="C43" s="5"/>
      <c r="D43" s="10"/>
      <c r="E43" s="6"/>
      <c r="F43" s="6"/>
      <c r="G43" s="6"/>
      <c r="H43" s="6"/>
      <c r="I43" s="5"/>
      <c r="J43" s="5"/>
      <c r="K43" s="7" t="str">
        <f t="shared" si="0"/>
        <v/>
      </c>
      <c r="L43" s="7" t="str">
        <f t="shared" si="1"/>
        <v/>
      </c>
      <c r="M43" s="7" t="str">
        <f t="shared" si="2"/>
        <v/>
      </c>
      <c r="N43" s="6"/>
      <c r="O43" s="6"/>
      <c r="P43" s="6"/>
      <c r="Q43" s="6"/>
      <c r="R43" s="6"/>
      <c r="S43" s="6"/>
      <c r="T43" s="6"/>
      <c r="U43" s="6"/>
      <c r="V43" s="5"/>
    </row>
    <row r="44" spans="1:22" x14ac:dyDescent="0.25">
      <c r="A44" s="5"/>
      <c r="B44" s="5"/>
      <c r="C44" s="5"/>
      <c r="D44" s="10"/>
      <c r="E44" s="6"/>
      <c r="F44" s="6"/>
      <c r="G44" s="6"/>
      <c r="H44" s="6"/>
      <c r="I44" s="5"/>
      <c r="J44" s="5"/>
      <c r="K44" s="7" t="str">
        <f t="shared" si="0"/>
        <v/>
      </c>
      <c r="L44" s="7" t="str">
        <f t="shared" si="1"/>
        <v/>
      </c>
      <c r="M44" s="7" t="str">
        <f t="shared" si="2"/>
        <v/>
      </c>
      <c r="N44" s="6"/>
      <c r="O44" s="6"/>
      <c r="P44" s="6"/>
      <c r="Q44" s="6"/>
      <c r="R44" s="6"/>
      <c r="S44" s="6"/>
      <c r="T44" s="6"/>
      <c r="U44" s="6"/>
      <c r="V44" s="5"/>
    </row>
    <row r="45" spans="1:22" x14ac:dyDescent="0.25">
      <c r="A45" s="5"/>
      <c r="B45" s="5"/>
      <c r="C45" s="5"/>
      <c r="D45" s="10"/>
      <c r="E45" s="6"/>
      <c r="F45" s="6"/>
      <c r="G45" s="6"/>
      <c r="H45" s="6"/>
      <c r="I45" s="5"/>
      <c r="J45" s="5"/>
      <c r="K45" s="7" t="str">
        <f t="shared" si="0"/>
        <v/>
      </c>
      <c r="L45" s="7" t="str">
        <f t="shared" si="1"/>
        <v/>
      </c>
      <c r="M45" s="7" t="str">
        <f t="shared" si="2"/>
        <v/>
      </c>
      <c r="N45" s="6"/>
      <c r="O45" s="6"/>
      <c r="P45" s="6"/>
      <c r="Q45" s="6"/>
      <c r="R45" s="6"/>
      <c r="S45" s="6"/>
      <c r="T45" s="6"/>
      <c r="U45" s="6"/>
      <c r="V45" s="5"/>
    </row>
    <row r="46" spans="1:22" x14ac:dyDescent="0.25">
      <c r="A46" s="5"/>
      <c r="B46" s="5"/>
      <c r="C46" s="5"/>
      <c r="D46" s="10"/>
      <c r="E46" s="6"/>
      <c r="F46" s="6"/>
      <c r="G46" s="6"/>
      <c r="H46" s="6"/>
      <c r="I46" s="5"/>
      <c r="J46" s="5"/>
      <c r="K46" s="7" t="str">
        <f t="shared" si="0"/>
        <v/>
      </c>
      <c r="L46" s="7" t="str">
        <f t="shared" si="1"/>
        <v/>
      </c>
      <c r="M46" s="7" t="str">
        <f t="shared" si="2"/>
        <v/>
      </c>
      <c r="N46" s="6"/>
      <c r="O46" s="6"/>
      <c r="P46" s="6"/>
      <c r="Q46" s="6"/>
      <c r="R46" s="6"/>
      <c r="S46" s="6"/>
      <c r="T46" s="6"/>
      <c r="U46" s="6"/>
      <c r="V46" s="5"/>
    </row>
    <row r="47" spans="1:22" x14ac:dyDescent="0.25">
      <c r="A47" s="5"/>
      <c r="B47" s="5"/>
      <c r="C47" s="5"/>
      <c r="D47" s="10"/>
      <c r="E47" s="6"/>
      <c r="F47" s="6"/>
      <c r="G47" s="6"/>
      <c r="H47" s="6"/>
      <c r="I47" s="5"/>
      <c r="J47" s="5"/>
      <c r="K47" s="7" t="str">
        <f t="shared" si="0"/>
        <v/>
      </c>
      <c r="L47" s="7" t="str">
        <f t="shared" si="1"/>
        <v/>
      </c>
      <c r="M47" s="7" t="str">
        <f t="shared" si="2"/>
        <v/>
      </c>
      <c r="N47" s="6"/>
      <c r="O47" s="6"/>
      <c r="P47" s="6"/>
      <c r="Q47" s="6"/>
      <c r="R47" s="6"/>
      <c r="S47" s="6"/>
      <c r="T47" s="6"/>
      <c r="U47" s="6"/>
      <c r="V47" s="5"/>
    </row>
    <row r="48" spans="1:22" x14ac:dyDescent="0.25">
      <c r="A48" s="5"/>
      <c r="B48" s="5"/>
      <c r="C48" s="5"/>
      <c r="D48" s="10"/>
      <c r="E48" s="6"/>
      <c r="F48" s="6"/>
      <c r="G48" s="6"/>
      <c r="H48" s="6"/>
      <c r="I48" s="5"/>
      <c r="J48" s="5"/>
      <c r="K48" s="7" t="str">
        <f t="shared" si="0"/>
        <v/>
      </c>
      <c r="L48" s="7" t="str">
        <f t="shared" si="1"/>
        <v/>
      </c>
      <c r="M48" s="7" t="str">
        <f t="shared" si="2"/>
        <v/>
      </c>
      <c r="N48" s="6"/>
      <c r="O48" s="6"/>
      <c r="P48" s="6"/>
      <c r="Q48" s="6"/>
      <c r="R48" s="6"/>
      <c r="S48" s="6"/>
      <c r="T48" s="6"/>
      <c r="U48" s="6"/>
      <c r="V48" s="5"/>
    </row>
    <row r="49" spans="1:22" x14ac:dyDescent="0.25">
      <c r="A49" s="5"/>
      <c r="B49" s="5"/>
      <c r="C49" s="5"/>
      <c r="D49" s="10"/>
      <c r="E49" s="6"/>
      <c r="F49" s="6"/>
      <c r="G49" s="6"/>
      <c r="H49" s="6"/>
      <c r="I49" s="5"/>
      <c r="J49" s="5"/>
      <c r="K49" s="7" t="str">
        <f t="shared" si="0"/>
        <v/>
      </c>
      <c r="L49" s="7" t="str">
        <f t="shared" si="1"/>
        <v/>
      </c>
      <c r="M49" s="7" t="str">
        <f t="shared" si="2"/>
        <v/>
      </c>
      <c r="N49" s="6"/>
      <c r="O49" s="6"/>
      <c r="P49" s="6"/>
      <c r="Q49" s="6"/>
      <c r="R49" s="6"/>
      <c r="S49" s="6"/>
      <c r="T49" s="6"/>
      <c r="U49" s="6"/>
      <c r="V49" s="5"/>
    </row>
    <row r="50" spans="1:22" x14ac:dyDescent="0.25">
      <c r="A50" s="5"/>
      <c r="B50" s="5"/>
      <c r="C50" s="5"/>
      <c r="D50" s="10"/>
      <c r="E50" s="6"/>
      <c r="F50" s="6"/>
      <c r="G50" s="6"/>
      <c r="H50" s="6"/>
      <c r="I50" s="5"/>
      <c r="J50" s="5"/>
      <c r="K50" s="7" t="str">
        <f t="shared" ref="K50:K113" si="3">IF(ISNA(VLOOKUP($J50,taxa,4,FALSE)),"",VLOOKUP($J50,taxa,4,FALSE))</f>
        <v/>
      </c>
      <c r="L50" s="7" t="str">
        <f t="shared" ref="L50:L113" si="4">IF(ISNA(VLOOKUP($J50,taxa,6,FALSE)),"",VLOOKUP($J50,taxa,6,FALSE))</f>
        <v/>
      </c>
      <c r="M50" s="7" t="str">
        <f t="shared" ref="M50:M113" si="5">IF(ISNA(VLOOKUP($J50,taxa,3,FALSE)),"",VLOOKUP($J50,taxa,3,FALSE))</f>
        <v/>
      </c>
      <c r="N50" s="6"/>
      <c r="O50" s="6"/>
      <c r="P50" s="6"/>
      <c r="Q50" s="6"/>
      <c r="R50" s="6"/>
      <c r="S50" s="6"/>
      <c r="T50" s="6"/>
      <c r="U50" s="6"/>
      <c r="V50" s="5"/>
    </row>
    <row r="51" spans="1:22" x14ac:dyDescent="0.25">
      <c r="A51" s="5"/>
      <c r="B51" s="5"/>
      <c r="C51" s="5"/>
      <c r="D51" s="10"/>
      <c r="E51" s="6"/>
      <c r="F51" s="6"/>
      <c r="G51" s="6"/>
      <c r="H51" s="6"/>
      <c r="I51" s="5"/>
      <c r="J51" s="5"/>
      <c r="K51" s="7" t="str">
        <f t="shared" si="3"/>
        <v/>
      </c>
      <c r="L51" s="7" t="str">
        <f t="shared" si="4"/>
        <v/>
      </c>
      <c r="M51" s="7" t="str">
        <f t="shared" si="5"/>
        <v/>
      </c>
      <c r="N51" s="6"/>
      <c r="O51" s="6"/>
      <c r="P51" s="6"/>
      <c r="Q51" s="6"/>
      <c r="R51" s="6"/>
      <c r="S51" s="6"/>
      <c r="T51" s="6"/>
      <c r="U51" s="6"/>
      <c r="V51" s="5"/>
    </row>
    <row r="52" spans="1:22" x14ac:dyDescent="0.25">
      <c r="A52" s="5"/>
      <c r="B52" s="5"/>
      <c r="C52" s="5"/>
      <c r="D52" s="10"/>
      <c r="E52" s="6"/>
      <c r="F52" s="6"/>
      <c r="G52" s="6"/>
      <c r="H52" s="6"/>
      <c r="I52" s="5"/>
      <c r="J52" s="5"/>
      <c r="K52" s="7" t="str">
        <f t="shared" si="3"/>
        <v/>
      </c>
      <c r="L52" s="7" t="str">
        <f t="shared" si="4"/>
        <v/>
      </c>
      <c r="M52" s="7" t="str">
        <f t="shared" si="5"/>
        <v/>
      </c>
      <c r="N52" s="6"/>
      <c r="O52" s="6"/>
      <c r="P52" s="6"/>
      <c r="Q52" s="6"/>
      <c r="R52" s="6"/>
      <c r="S52" s="6"/>
      <c r="T52" s="6"/>
      <c r="U52" s="6"/>
      <c r="V52" s="5"/>
    </row>
    <row r="53" spans="1:22" x14ac:dyDescent="0.25">
      <c r="A53" s="5"/>
      <c r="B53" s="5"/>
      <c r="C53" s="5"/>
      <c r="D53" s="10"/>
      <c r="E53" s="6"/>
      <c r="F53" s="6"/>
      <c r="G53" s="6"/>
      <c r="H53" s="6"/>
      <c r="I53" s="5"/>
      <c r="J53" s="5"/>
      <c r="K53" s="7" t="str">
        <f t="shared" si="3"/>
        <v/>
      </c>
      <c r="L53" s="7" t="str">
        <f t="shared" si="4"/>
        <v/>
      </c>
      <c r="M53" s="7" t="str">
        <f t="shared" si="5"/>
        <v/>
      </c>
      <c r="N53" s="6"/>
      <c r="O53" s="6"/>
      <c r="P53" s="6"/>
      <c r="Q53" s="6"/>
      <c r="R53" s="6"/>
      <c r="S53" s="6"/>
      <c r="T53" s="6"/>
      <c r="U53" s="6"/>
      <c r="V53" s="5"/>
    </row>
    <row r="54" spans="1:22" x14ac:dyDescent="0.25">
      <c r="A54" s="5"/>
      <c r="B54" s="5"/>
      <c r="C54" s="5"/>
      <c r="D54" s="10"/>
      <c r="E54" s="6"/>
      <c r="F54" s="6"/>
      <c r="G54" s="6"/>
      <c r="H54" s="6"/>
      <c r="I54" s="5"/>
      <c r="J54" s="5"/>
      <c r="K54" s="7" t="str">
        <f t="shared" si="3"/>
        <v/>
      </c>
      <c r="L54" s="7" t="str">
        <f t="shared" si="4"/>
        <v/>
      </c>
      <c r="M54" s="7" t="str">
        <f t="shared" si="5"/>
        <v/>
      </c>
      <c r="N54" s="6"/>
      <c r="O54" s="6"/>
      <c r="P54" s="6"/>
      <c r="Q54" s="6"/>
      <c r="R54" s="6"/>
      <c r="S54" s="6"/>
      <c r="T54" s="6"/>
      <c r="U54" s="6"/>
      <c r="V54" s="5"/>
    </row>
    <row r="55" spans="1:22" x14ac:dyDescent="0.25">
      <c r="A55" s="5"/>
      <c r="B55" s="5"/>
      <c r="C55" s="5"/>
      <c r="D55" s="10"/>
      <c r="E55" s="6"/>
      <c r="F55" s="6"/>
      <c r="G55" s="6"/>
      <c r="H55" s="6"/>
      <c r="I55" s="5"/>
      <c r="J55" s="5"/>
      <c r="K55" s="7" t="str">
        <f t="shared" si="3"/>
        <v/>
      </c>
      <c r="L55" s="7" t="str">
        <f t="shared" si="4"/>
        <v/>
      </c>
      <c r="M55" s="7" t="str">
        <f t="shared" si="5"/>
        <v/>
      </c>
      <c r="N55" s="6"/>
      <c r="O55" s="6"/>
      <c r="P55" s="6"/>
      <c r="Q55" s="6"/>
      <c r="R55" s="6"/>
      <c r="S55" s="6"/>
      <c r="T55" s="6"/>
      <c r="U55" s="6"/>
      <c r="V55" s="5"/>
    </row>
    <row r="56" spans="1:22" x14ac:dyDescent="0.25">
      <c r="A56" s="5"/>
      <c r="B56" s="5"/>
      <c r="C56" s="5"/>
      <c r="D56" s="10"/>
      <c r="E56" s="6"/>
      <c r="F56" s="6"/>
      <c r="G56" s="6"/>
      <c r="H56" s="6"/>
      <c r="I56" s="5"/>
      <c r="J56" s="5"/>
      <c r="K56" s="7" t="str">
        <f t="shared" si="3"/>
        <v/>
      </c>
      <c r="L56" s="7" t="str">
        <f t="shared" si="4"/>
        <v/>
      </c>
      <c r="M56" s="7" t="str">
        <f t="shared" si="5"/>
        <v/>
      </c>
      <c r="N56" s="6"/>
      <c r="O56" s="6"/>
      <c r="P56" s="6"/>
      <c r="Q56" s="6"/>
      <c r="R56" s="6"/>
      <c r="S56" s="6"/>
      <c r="T56" s="6"/>
      <c r="U56" s="6"/>
      <c r="V56" s="5"/>
    </row>
    <row r="57" spans="1:22" x14ac:dyDescent="0.25">
      <c r="A57" s="5"/>
      <c r="B57" s="5"/>
      <c r="C57" s="5"/>
      <c r="D57" s="10"/>
      <c r="E57" s="6"/>
      <c r="F57" s="6"/>
      <c r="G57" s="6"/>
      <c r="H57" s="6"/>
      <c r="I57" s="5"/>
      <c r="J57" s="5"/>
      <c r="K57" s="7" t="str">
        <f t="shared" si="3"/>
        <v/>
      </c>
      <c r="L57" s="7" t="str">
        <f t="shared" si="4"/>
        <v/>
      </c>
      <c r="M57" s="7" t="str">
        <f t="shared" si="5"/>
        <v/>
      </c>
      <c r="N57" s="6"/>
      <c r="O57" s="6"/>
      <c r="P57" s="6"/>
      <c r="Q57" s="6"/>
      <c r="R57" s="6"/>
      <c r="S57" s="6"/>
      <c r="T57" s="6"/>
      <c r="U57" s="6"/>
      <c r="V57" s="5"/>
    </row>
    <row r="58" spans="1:22" x14ac:dyDescent="0.25">
      <c r="A58" s="5"/>
      <c r="B58" s="5"/>
      <c r="C58" s="5"/>
      <c r="D58" s="10"/>
      <c r="E58" s="6"/>
      <c r="F58" s="6"/>
      <c r="G58" s="6"/>
      <c r="H58" s="6"/>
      <c r="I58" s="5"/>
      <c r="J58" s="5"/>
      <c r="K58" s="7" t="str">
        <f t="shared" si="3"/>
        <v/>
      </c>
      <c r="L58" s="7" t="str">
        <f t="shared" si="4"/>
        <v/>
      </c>
      <c r="M58" s="7" t="str">
        <f t="shared" si="5"/>
        <v/>
      </c>
      <c r="N58" s="6"/>
      <c r="O58" s="6"/>
      <c r="P58" s="6"/>
      <c r="Q58" s="6"/>
      <c r="R58" s="6"/>
      <c r="S58" s="6"/>
      <c r="T58" s="6"/>
      <c r="U58" s="6"/>
      <c r="V58" s="5"/>
    </row>
    <row r="59" spans="1:22" x14ac:dyDescent="0.25">
      <c r="A59" s="5"/>
      <c r="B59" s="5"/>
      <c r="C59" s="5"/>
      <c r="D59" s="10"/>
      <c r="E59" s="6"/>
      <c r="F59" s="6"/>
      <c r="G59" s="6"/>
      <c r="H59" s="6"/>
      <c r="I59" s="5"/>
      <c r="J59" s="5"/>
      <c r="K59" s="7" t="str">
        <f t="shared" si="3"/>
        <v/>
      </c>
      <c r="L59" s="7" t="str">
        <f t="shared" si="4"/>
        <v/>
      </c>
      <c r="M59" s="7" t="str">
        <f t="shared" si="5"/>
        <v/>
      </c>
      <c r="N59" s="6"/>
      <c r="O59" s="6"/>
      <c r="P59" s="6"/>
      <c r="Q59" s="6"/>
      <c r="R59" s="6"/>
      <c r="S59" s="6"/>
      <c r="T59" s="6"/>
      <c r="U59" s="6"/>
      <c r="V59" s="5"/>
    </row>
    <row r="60" spans="1:22" x14ac:dyDescent="0.25">
      <c r="A60" s="5"/>
      <c r="B60" s="5"/>
      <c r="C60" s="5"/>
      <c r="D60" s="10"/>
      <c r="E60" s="6"/>
      <c r="F60" s="6"/>
      <c r="G60" s="6"/>
      <c r="H60" s="6"/>
      <c r="I60" s="5"/>
      <c r="J60" s="5"/>
      <c r="K60" s="7" t="str">
        <f t="shared" si="3"/>
        <v/>
      </c>
      <c r="L60" s="7" t="str">
        <f t="shared" si="4"/>
        <v/>
      </c>
      <c r="M60" s="7" t="str">
        <f t="shared" si="5"/>
        <v/>
      </c>
      <c r="N60" s="6"/>
      <c r="O60" s="6"/>
      <c r="P60" s="6"/>
      <c r="Q60" s="6"/>
      <c r="R60" s="6"/>
      <c r="S60" s="6"/>
      <c r="T60" s="6"/>
      <c r="U60" s="6"/>
      <c r="V60" s="5"/>
    </row>
    <row r="61" spans="1:22" x14ac:dyDescent="0.25">
      <c r="A61" s="5"/>
      <c r="B61" s="5"/>
      <c r="C61" s="5"/>
      <c r="D61" s="10"/>
      <c r="E61" s="6"/>
      <c r="F61" s="6"/>
      <c r="G61" s="6"/>
      <c r="H61" s="6"/>
      <c r="I61" s="5"/>
      <c r="J61" s="5"/>
      <c r="K61" s="7" t="str">
        <f t="shared" si="3"/>
        <v/>
      </c>
      <c r="L61" s="7" t="str">
        <f t="shared" si="4"/>
        <v/>
      </c>
      <c r="M61" s="7" t="str">
        <f t="shared" si="5"/>
        <v/>
      </c>
      <c r="N61" s="6"/>
      <c r="O61" s="6"/>
      <c r="P61" s="6"/>
      <c r="Q61" s="6"/>
      <c r="R61" s="6"/>
      <c r="S61" s="6"/>
      <c r="T61" s="6"/>
      <c r="U61" s="6"/>
      <c r="V61" s="5"/>
    </row>
    <row r="62" spans="1:22" x14ac:dyDescent="0.25">
      <c r="A62" s="5"/>
      <c r="B62" s="5"/>
      <c r="C62" s="5"/>
      <c r="D62" s="10"/>
      <c r="E62" s="6"/>
      <c r="F62" s="6"/>
      <c r="G62" s="6"/>
      <c r="H62" s="6"/>
      <c r="I62" s="5"/>
      <c r="J62" s="5"/>
      <c r="K62" s="7" t="str">
        <f t="shared" si="3"/>
        <v/>
      </c>
      <c r="L62" s="7" t="str">
        <f t="shared" si="4"/>
        <v/>
      </c>
      <c r="M62" s="7" t="str">
        <f t="shared" si="5"/>
        <v/>
      </c>
      <c r="N62" s="6"/>
      <c r="O62" s="6"/>
      <c r="P62" s="6"/>
      <c r="Q62" s="6"/>
      <c r="R62" s="6"/>
      <c r="S62" s="6"/>
      <c r="T62" s="6"/>
      <c r="U62" s="6"/>
      <c r="V62" s="5"/>
    </row>
    <row r="63" spans="1:22" x14ac:dyDescent="0.25">
      <c r="A63" s="5"/>
      <c r="B63" s="5"/>
      <c r="C63" s="5"/>
      <c r="D63" s="10"/>
      <c r="E63" s="6"/>
      <c r="F63" s="6"/>
      <c r="G63" s="6"/>
      <c r="H63" s="6"/>
      <c r="I63" s="5"/>
      <c r="J63" s="5"/>
      <c r="K63" s="7" t="str">
        <f t="shared" si="3"/>
        <v/>
      </c>
      <c r="L63" s="7" t="str">
        <f t="shared" si="4"/>
        <v/>
      </c>
      <c r="M63" s="7" t="str">
        <f t="shared" si="5"/>
        <v/>
      </c>
      <c r="N63" s="6"/>
      <c r="O63" s="6"/>
      <c r="P63" s="6"/>
      <c r="Q63" s="6"/>
      <c r="R63" s="6"/>
      <c r="S63" s="6"/>
      <c r="T63" s="6"/>
      <c r="U63" s="6"/>
      <c r="V63" s="5"/>
    </row>
    <row r="64" spans="1:22" x14ac:dyDescent="0.25">
      <c r="A64" s="5"/>
      <c r="B64" s="5"/>
      <c r="C64" s="5"/>
      <c r="D64" s="10"/>
      <c r="E64" s="6"/>
      <c r="F64" s="6"/>
      <c r="G64" s="6"/>
      <c r="H64" s="6"/>
      <c r="I64" s="5"/>
      <c r="J64" s="5"/>
      <c r="K64" s="7" t="str">
        <f t="shared" si="3"/>
        <v/>
      </c>
      <c r="L64" s="7" t="str">
        <f t="shared" si="4"/>
        <v/>
      </c>
      <c r="M64" s="7" t="str">
        <f t="shared" si="5"/>
        <v/>
      </c>
      <c r="N64" s="6"/>
      <c r="O64" s="6"/>
      <c r="P64" s="6"/>
      <c r="Q64" s="6"/>
      <c r="R64" s="6"/>
      <c r="S64" s="6"/>
      <c r="T64" s="6"/>
      <c r="U64" s="6"/>
      <c r="V64" s="5"/>
    </row>
    <row r="65" spans="1:22" x14ac:dyDescent="0.25">
      <c r="A65" s="5"/>
      <c r="B65" s="5"/>
      <c r="C65" s="5"/>
      <c r="D65" s="10"/>
      <c r="E65" s="6"/>
      <c r="F65" s="6"/>
      <c r="G65" s="6"/>
      <c r="H65" s="6"/>
      <c r="I65" s="5"/>
      <c r="J65" s="5"/>
      <c r="K65" s="7" t="str">
        <f t="shared" si="3"/>
        <v/>
      </c>
      <c r="L65" s="7" t="str">
        <f t="shared" si="4"/>
        <v/>
      </c>
      <c r="M65" s="7" t="str">
        <f t="shared" si="5"/>
        <v/>
      </c>
      <c r="N65" s="6"/>
      <c r="O65" s="6"/>
      <c r="P65" s="6"/>
      <c r="Q65" s="6"/>
      <c r="R65" s="6"/>
      <c r="S65" s="6"/>
      <c r="T65" s="6"/>
      <c r="U65" s="6"/>
      <c r="V65" s="5"/>
    </row>
    <row r="66" spans="1:22" x14ac:dyDescent="0.25">
      <c r="A66" s="5"/>
      <c r="B66" s="5"/>
      <c r="C66" s="5"/>
      <c r="D66" s="10"/>
      <c r="E66" s="6"/>
      <c r="F66" s="6"/>
      <c r="G66" s="6"/>
      <c r="H66" s="6"/>
      <c r="I66" s="5"/>
      <c r="J66" s="5"/>
      <c r="K66" s="7" t="str">
        <f t="shared" si="3"/>
        <v/>
      </c>
      <c r="L66" s="7" t="str">
        <f t="shared" si="4"/>
        <v/>
      </c>
      <c r="M66" s="7" t="str">
        <f t="shared" si="5"/>
        <v/>
      </c>
      <c r="N66" s="6"/>
      <c r="O66" s="6"/>
      <c r="P66" s="6"/>
      <c r="Q66" s="6"/>
      <c r="R66" s="6"/>
      <c r="S66" s="6"/>
      <c r="T66" s="6"/>
      <c r="U66" s="6"/>
      <c r="V66" s="5"/>
    </row>
    <row r="67" spans="1:22" x14ac:dyDescent="0.25">
      <c r="A67" s="5"/>
      <c r="B67" s="5"/>
      <c r="C67" s="5"/>
      <c r="D67" s="10"/>
      <c r="E67" s="6"/>
      <c r="F67" s="6"/>
      <c r="G67" s="6"/>
      <c r="H67" s="6"/>
      <c r="I67" s="5"/>
      <c r="J67" s="5"/>
      <c r="K67" s="7" t="str">
        <f t="shared" si="3"/>
        <v/>
      </c>
      <c r="L67" s="7" t="str">
        <f t="shared" si="4"/>
        <v/>
      </c>
      <c r="M67" s="7" t="str">
        <f t="shared" si="5"/>
        <v/>
      </c>
      <c r="N67" s="6"/>
      <c r="O67" s="6"/>
      <c r="P67" s="6"/>
      <c r="Q67" s="6"/>
      <c r="R67" s="6"/>
      <c r="S67" s="6"/>
      <c r="T67" s="6"/>
      <c r="U67" s="6"/>
      <c r="V67" s="5"/>
    </row>
    <row r="68" spans="1:22" x14ac:dyDescent="0.25">
      <c r="A68" s="5"/>
      <c r="B68" s="5"/>
      <c r="C68" s="5"/>
      <c r="D68" s="10"/>
      <c r="E68" s="6"/>
      <c r="F68" s="6"/>
      <c r="G68" s="6"/>
      <c r="H68" s="6"/>
      <c r="I68" s="5"/>
      <c r="J68" s="5"/>
      <c r="K68" s="7" t="str">
        <f t="shared" si="3"/>
        <v/>
      </c>
      <c r="L68" s="7" t="str">
        <f t="shared" si="4"/>
        <v/>
      </c>
      <c r="M68" s="7" t="str">
        <f t="shared" si="5"/>
        <v/>
      </c>
      <c r="N68" s="6"/>
      <c r="O68" s="6"/>
      <c r="P68" s="6"/>
      <c r="Q68" s="6"/>
      <c r="R68" s="6"/>
      <c r="S68" s="6"/>
      <c r="T68" s="6"/>
      <c r="U68" s="6"/>
      <c r="V68" s="5"/>
    </row>
    <row r="69" spans="1:22" x14ac:dyDescent="0.25">
      <c r="A69" s="5"/>
      <c r="B69" s="5"/>
      <c r="C69" s="5"/>
      <c r="D69" s="10"/>
      <c r="E69" s="6"/>
      <c r="F69" s="6"/>
      <c r="G69" s="6"/>
      <c r="H69" s="6"/>
      <c r="I69" s="5"/>
      <c r="J69" s="5"/>
      <c r="K69" s="7" t="str">
        <f t="shared" si="3"/>
        <v/>
      </c>
      <c r="L69" s="7" t="str">
        <f t="shared" si="4"/>
        <v/>
      </c>
      <c r="M69" s="7" t="str">
        <f t="shared" si="5"/>
        <v/>
      </c>
      <c r="N69" s="6"/>
      <c r="O69" s="6"/>
      <c r="P69" s="6"/>
      <c r="Q69" s="6"/>
      <c r="R69" s="6"/>
      <c r="S69" s="6"/>
      <c r="T69" s="6"/>
      <c r="U69" s="6"/>
      <c r="V69" s="5"/>
    </row>
    <row r="70" spans="1:22" x14ac:dyDescent="0.25">
      <c r="A70" s="5"/>
      <c r="B70" s="5"/>
      <c r="C70" s="5"/>
      <c r="D70" s="10"/>
      <c r="E70" s="6"/>
      <c r="F70" s="6"/>
      <c r="G70" s="6"/>
      <c r="H70" s="6"/>
      <c r="I70" s="5"/>
      <c r="J70" s="5"/>
      <c r="K70" s="7" t="str">
        <f t="shared" si="3"/>
        <v/>
      </c>
      <c r="L70" s="7" t="str">
        <f t="shared" si="4"/>
        <v/>
      </c>
      <c r="M70" s="7" t="str">
        <f t="shared" si="5"/>
        <v/>
      </c>
      <c r="N70" s="6"/>
      <c r="O70" s="6"/>
      <c r="P70" s="6"/>
      <c r="Q70" s="6"/>
      <c r="R70" s="6"/>
      <c r="S70" s="6"/>
      <c r="T70" s="6"/>
      <c r="U70" s="6"/>
      <c r="V70" s="5"/>
    </row>
    <row r="71" spans="1:22" x14ac:dyDescent="0.25">
      <c r="A71" s="5"/>
      <c r="B71" s="5"/>
      <c r="C71" s="5"/>
      <c r="D71" s="10"/>
      <c r="E71" s="6"/>
      <c r="F71" s="6"/>
      <c r="G71" s="6"/>
      <c r="H71" s="6"/>
      <c r="I71" s="5"/>
      <c r="J71" s="5"/>
      <c r="K71" s="7" t="str">
        <f t="shared" si="3"/>
        <v/>
      </c>
      <c r="L71" s="7" t="str">
        <f t="shared" si="4"/>
        <v/>
      </c>
      <c r="M71" s="7" t="str">
        <f t="shared" si="5"/>
        <v/>
      </c>
      <c r="N71" s="6"/>
      <c r="O71" s="6"/>
      <c r="P71" s="6"/>
      <c r="Q71" s="6"/>
      <c r="R71" s="6"/>
      <c r="S71" s="6"/>
      <c r="T71" s="6"/>
      <c r="U71" s="6"/>
      <c r="V71" s="5"/>
    </row>
    <row r="72" spans="1:22" x14ac:dyDescent="0.25">
      <c r="A72" s="5"/>
      <c r="B72" s="5"/>
      <c r="C72" s="5"/>
      <c r="D72" s="10"/>
      <c r="E72" s="6"/>
      <c r="F72" s="6"/>
      <c r="G72" s="6"/>
      <c r="H72" s="6"/>
      <c r="I72" s="5"/>
      <c r="J72" s="5"/>
      <c r="K72" s="7" t="str">
        <f t="shared" si="3"/>
        <v/>
      </c>
      <c r="L72" s="7" t="str">
        <f t="shared" si="4"/>
        <v/>
      </c>
      <c r="M72" s="7" t="str">
        <f t="shared" si="5"/>
        <v/>
      </c>
      <c r="N72" s="6"/>
      <c r="O72" s="6"/>
      <c r="P72" s="6"/>
      <c r="Q72" s="6"/>
      <c r="R72" s="6"/>
      <c r="S72" s="6"/>
      <c r="T72" s="6"/>
      <c r="U72" s="6"/>
      <c r="V72" s="5"/>
    </row>
    <row r="73" spans="1:22" x14ac:dyDescent="0.25">
      <c r="A73" s="5"/>
      <c r="B73" s="5"/>
      <c r="C73" s="5"/>
      <c r="D73" s="10"/>
      <c r="E73" s="6"/>
      <c r="F73" s="6"/>
      <c r="G73" s="6"/>
      <c r="H73" s="6"/>
      <c r="I73" s="5"/>
      <c r="J73" s="5"/>
      <c r="K73" s="7" t="str">
        <f t="shared" si="3"/>
        <v/>
      </c>
      <c r="L73" s="7" t="str">
        <f t="shared" si="4"/>
        <v/>
      </c>
      <c r="M73" s="7" t="str">
        <f t="shared" si="5"/>
        <v/>
      </c>
      <c r="N73" s="6"/>
      <c r="O73" s="6"/>
      <c r="P73" s="6"/>
      <c r="Q73" s="6"/>
      <c r="R73" s="6"/>
      <c r="S73" s="6"/>
      <c r="T73" s="6"/>
      <c r="U73" s="6"/>
      <c r="V73" s="5"/>
    </row>
    <row r="74" spans="1:22" x14ac:dyDescent="0.25">
      <c r="A74" s="5"/>
      <c r="B74" s="5"/>
      <c r="C74" s="5"/>
      <c r="D74" s="10"/>
      <c r="E74" s="6"/>
      <c r="F74" s="6"/>
      <c r="G74" s="6"/>
      <c r="H74" s="6"/>
      <c r="I74" s="5"/>
      <c r="J74" s="5"/>
      <c r="K74" s="7" t="str">
        <f t="shared" si="3"/>
        <v/>
      </c>
      <c r="L74" s="7" t="str">
        <f t="shared" si="4"/>
        <v/>
      </c>
      <c r="M74" s="7" t="str">
        <f t="shared" si="5"/>
        <v/>
      </c>
      <c r="N74" s="6"/>
      <c r="O74" s="6"/>
      <c r="P74" s="6"/>
      <c r="Q74" s="6"/>
      <c r="R74" s="6"/>
      <c r="S74" s="6"/>
      <c r="T74" s="6"/>
      <c r="U74" s="6"/>
      <c r="V74" s="5"/>
    </row>
    <row r="75" spans="1:22" x14ac:dyDescent="0.25">
      <c r="A75" s="5"/>
      <c r="B75" s="5"/>
      <c r="C75" s="5"/>
      <c r="D75" s="10"/>
      <c r="E75" s="6"/>
      <c r="F75" s="6"/>
      <c r="G75" s="6"/>
      <c r="H75" s="6"/>
      <c r="I75" s="5"/>
      <c r="J75" s="5"/>
      <c r="K75" s="7" t="str">
        <f t="shared" si="3"/>
        <v/>
      </c>
      <c r="L75" s="7" t="str">
        <f t="shared" si="4"/>
        <v/>
      </c>
      <c r="M75" s="7" t="str">
        <f t="shared" si="5"/>
        <v/>
      </c>
      <c r="N75" s="6"/>
      <c r="O75" s="6"/>
      <c r="P75" s="6"/>
      <c r="Q75" s="6"/>
      <c r="R75" s="6"/>
      <c r="S75" s="6"/>
      <c r="T75" s="6"/>
      <c r="U75" s="6"/>
      <c r="V75" s="5"/>
    </row>
    <row r="76" spans="1:22" x14ac:dyDescent="0.25">
      <c r="A76" s="5"/>
      <c r="B76" s="5"/>
      <c r="C76" s="5"/>
      <c r="D76" s="10"/>
      <c r="E76" s="6"/>
      <c r="F76" s="6"/>
      <c r="G76" s="6"/>
      <c r="H76" s="6"/>
      <c r="I76" s="5"/>
      <c r="J76" s="5"/>
      <c r="K76" s="7" t="str">
        <f t="shared" si="3"/>
        <v/>
      </c>
      <c r="L76" s="7" t="str">
        <f t="shared" si="4"/>
        <v/>
      </c>
      <c r="M76" s="7" t="str">
        <f t="shared" si="5"/>
        <v/>
      </c>
      <c r="N76" s="6"/>
      <c r="O76" s="6"/>
      <c r="P76" s="6"/>
      <c r="Q76" s="6"/>
      <c r="R76" s="6"/>
      <c r="S76" s="6"/>
      <c r="T76" s="6"/>
      <c r="U76" s="6"/>
      <c r="V76" s="5"/>
    </row>
    <row r="77" spans="1:22" x14ac:dyDescent="0.25">
      <c r="A77" s="5"/>
      <c r="B77" s="5"/>
      <c r="C77" s="5"/>
      <c r="D77" s="10"/>
      <c r="E77" s="6"/>
      <c r="F77" s="6"/>
      <c r="G77" s="6"/>
      <c r="H77" s="6"/>
      <c r="I77" s="5"/>
      <c r="J77" s="5"/>
      <c r="K77" s="7" t="str">
        <f t="shared" si="3"/>
        <v/>
      </c>
      <c r="L77" s="7" t="str">
        <f t="shared" si="4"/>
        <v/>
      </c>
      <c r="M77" s="7" t="str">
        <f t="shared" si="5"/>
        <v/>
      </c>
      <c r="N77" s="6"/>
      <c r="O77" s="6"/>
      <c r="P77" s="6"/>
      <c r="Q77" s="6"/>
      <c r="R77" s="6"/>
      <c r="S77" s="6"/>
      <c r="T77" s="6"/>
      <c r="U77" s="6"/>
      <c r="V77" s="5"/>
    </row>
    <row r="78" spans="1:22" x14ac:dyDescent="0.25">
      <c r="A78" s="5"/>
      <c r="B78" s="5"/>
      <c r="C78" s="5"/>
      <c r="D78" s="10"/>
      <c r="E78" s="6"/>
      <c r="F78" s="6"/>
      <c r="G78" s="6"/>
      <c r="H78" s="6"/>
      <c r="I78" s="5"/>
      <c r="J78" s="5"/>
      <c r="K78" s="7" t="str">
        <f t="shared" si="3"/>
        <v/>
      </c>
      <c r="L78" s="7" t="str">
        <f t="shared" si="4"/>
        <v/>
      </c>
      <c r="M78" s="7" t="str">
        <f t="shared" si="5"/>
        <v/>
      </c>
      <c r="N78" s="6"/>
      <c r="O78" s="6"/>
      <c r="P78" s="6"/>
      <c r="Q78" s="6"/>
      <c r="R78" s="6"/>
      <c r="S78" s="6"/>
      <c r="T78" s="6"/>
      <c r="U78" s="6"/>
      <c r="V78" s="5"/>
    </row>
    <row r="79" spans="1:22" x14ac:dyDescent="0.25">
      <c r="A79" s="5"/>
      <c r="B79" s="5"/>
      <c r="C79" s="5"/>
      <c r="D79" s="10"/>
      <c r="E79" s="6"/>
      <c r="F79" s="6"/>
      <c r="G79" s="6"/>
      <c r="H79" s="6"/>
      <c r="I79" s="5"/>
      <c r="J79" s="5"/>
      <c r="K79" s="7" t="str">
        <f t="shared" si="3"/>
        <v/>
      </c>
      <c r="L79" s="7" t="str">
        <f t="shared" si="4"/>
        <v/>
      </c>
      <c r="M79" s="7" t="str">
        <f t="shared" si="5"/>
        <v/>
      </c>
      <c r="N79" s="6"/>
      <c r="O79" s="6"/>
      <c r="P79" s="6"/>
      <c r="Q79" s="6"/>
      <c r="R79" s="6"/>
      <c r="S79" s="6"/>
      <c r="T79" s="6"/>
      <c r="U79" s="6"/>
      <c r="V79" s="5"/>
    </row>
    <row r="80" spans="1:22" x14ac:dyDescent="0.25">
      <c r="A80" s="5"/>
      <c r="B80" s="5"/>
      <c r="C80" s="5"/>
      <c r="D80" s="10"/>
      <c r="E80" s="6"/>
      <c r="F80" s="6"/>
      <c r="G80" s="6"/>
      <c r="H80" s="6"/>
      <c r="I80" s="5"/>
      <c r="J80" s="5"/>
      <c r="K80" s="7" t="str">
        <f t="shared" si="3"/>
        <v/>
      </c>
      <c r="L80" s="7" t="str">
        <f t="shared" si="4"/>
        <v/>
      </c>
      <c r="M80" s="7" t="str">
        <f t="shared" si="5"/>
        <v/>
      </c>
      <c r="N80" s="6"/>
      <c r="O80" s="6"/>
      <c r="P80" s="6"/>
      <c r="Q80" s="6"/>
      <c r="R80" s="6"/>
      <c r="S80" s="6"/>
      <c r="T80" s="6"/>
      <c r="U80" s="6"/>
      <c r="V80" s="5"/>
    </row>
    <row r="81" spans="1:22" x14ac:dyDescent="0.25">
      <c r="A81" s="5"/>
      <c r="B81" s="5"/>
      <c r="C81" s="5"/>
      <c r="D81" s="10"/>
      <c r="E81" s="6"/>
      <c r="F81" s="6"/>
      <c r="G81" s="6"/>
      <c r="H81" s="6"/>
      <c r="I81" s="5"/>
      <c r="J81" s="5"/>
      <c r="K81" s="7" t="str">
        <f t="shared" si="3"/>
        <v/>
      </c>
      <c r="L81" s="7" t="str">
        <f t="shared" si="4"/>
        <v/>
      </c>
      <c r="M81" s="7" t="str">
        <f t="shared" si="5"/>
        <v/>
      </c>
      <c r="N81" s="6"/>
      <c r="O81" s="6"/>
      <c r="P81" s="6"/>
      <c r="Q81" s="6"/>
      <c r="R81" s="6"/>
      <c r="S81" s="6"/>
      <c r="T81" s="6"/>
      <c r="U81" s="6"/>
      <c r="V81" s="5"/>
    </row>
    <row r="82" spans="1:22" x14ac:dyDescent="0.25">
      <c r="A82" s="5"/>
      <c r="B82" s="5"/>
      <c r="C82" s="5"/>
      <c r="D82" s="10"/>
      <c r="E82" s="6"/>
      <c r="F82" s="6"/>
      <c r="G82" s="6"/>
      <c r="H82" s="6"/>
      <c r="I82" s="5"/>
      <c r="J82" s="5"/>
      <c r="K82" s="7" t="str">
        <f t="shared" si="3"/>
        <v/>
      </c>
      <c r="L82" s="7" t="str">
        <f t="shared" si="4"/>
        <v/>
      </c>
      <c r="M82" s="7" t="str">
        <f t="shared" si="5"/>
        <v/>
      </c>
      <c r="N82" s="6"/>
      <c r="O82" s="6"/>
      <c r="P82" s="6"/>
      <c r="Q82" s="6"/>
      <c r="R82" s="6"/>
      <c r="S82" s="6"/>
      <c r="T82" s="6"/>
      <c r="U82" s="6"/>
      <c r="V82" s="5"/>
    </row>
    <row r="83" spans="1:22" x14ac:dyDescent="0.25">
      <c r="A83" s="5"/>
      <c r="B83" s="5"/>
      <c r="C83" s="5"/>
      <c r="D83" s="10"/>
      <c r="E83" s="6"/>
      <c r="F83" s="6"/>
      <c r="G83" s="6"/>
      <c r="H83" s="6"/>
      <c r="I83" s="5"/>
      <c r="J83" s="5"/>
      <c r="K83" s="7" t="str">
        <f t="shared" si="3"/>
        <v/>
      </c>
      <c r="L83" s="7" t="str">
        <f t="shared" si="4"/>
        <v/>
      </c>
      <c r="M83" s="7" t="str">
        <f t="shared" si="5"/>
        <v/>
      </c>
      <c r="N83" s="6"/>
      <c r="O83" s="6"/>
      <c r="P83" s="6"/>
      <c r="Q83" s="6"/>
      <c r="R83" s="6"/>
      <c r="S83" s="6"/>
      <c r="T83" s="6"/>
      <c r="U83" s="6"/>
      <c r="V83" s="5"/>
    </row>
    <row r="84" spans="1:22" x14ac:dyDescent="0.25">
      <c r="A84" s="5"/>
      <c r="B84" s="5"/>
      <c r="C84" s="5"/>
      <c r="D84" s="10"/>
      <c r="E84" s="6"/>
      <c r="F84" s="6"/>
      <c r="G84" s="6"/>
      <c r="H84" s="6"/>
      <c r="I84" s="5"/>
      <c r="J84" s="5"/>
      <c r="K84" s="7" t="str">
        <f t="shared" si="3"/>
        <v/>
      </c>
      <c r="L84" s="7" t="str">
        <f t="shared" si="4"/>
        <v/>
      </c>
      <c r="M84" s="7" t="str">
        <f t="shared" si="5"/>
        <v/>
      </c>
      <c r="N84" s="6"/>
      <c r="O84" s="6"/>
      <c r="P84" s="6"/>
      <c r="Q84" s="6"/>
      <c r="R84" s="6"/>
      <c r="S84" s="6"/>
      <c r="T84" s="6"/>
      <c r="U84" s="6"/>
      <c r="V84" s="5"/>
    </row>
    <row r="85" spans="1:22" x14ac:dyDescent="0.25">
      <c r="A85" s="5"/>
      <c r="B85" s="5"/>
      <c r="C85" s="5"/>
      <c r="D85" s="10"/>
      <c r="E85" s="6"/>
      <c r="F85" s="6"/>
      <c r="G85" s="6"/>
      <c r="H85" s="6"/>
      <c r="I85" s="5"/>
      <c r="J85" s="5"/>
      <c r="K85" s="7" t="str">
        <f t="shared" si="3"/>
        <v/>
      </c>
      <c r="L85" s="7" t="str">
        <f t="shared" si="4"/>
        <v/>
      </c>
      <c r="M85" s="7" t="str">
        <f t="shared" si="5"/>
        <v/>
      </c>
      <c r="N85" s="6"/>
      <c r="O85" s="6"/>
      <c r="P85" s="6"/>
      <c r="Q85" s="6"/>
      <c r="R85" s="6"/>
      <c r="S85" s="6"/>
      <c r="T85" s="6"/>
      <c r="U85" s="6"/>
      <c r="V85" s="5"/>
    </row>
    <row r="86" spans="1:22" x14ac:dyDescent="0.25">
      <c r="A86" s="5"/>
      <c r="B86" s="5"/>
      <c r="C86" s="5"/>
      <c r="D86" s="10"/>
      <c r="E86" s="6"/>
      <c r="F86" s="6"/>
      <c r="G86" s="6"/>
      <c r="H86" s="6"/>
      <c r="I86" s="5"/>
      <c r="J86" s="5"/>
      <c r="K86" s="7" t="str">
        <f t="shared" si="3"/>
        <v/>
      </c>
      <c r="L86" s="7" t="str">
        <f t="shared" si="4"/>
        <v/>
      </c>
      <c r="M86" s="7" t="str">
        <f t="shared" si="5"/>
        <v/>
      </c>
      <c r="N86" s="6"/>
      <c r="O86" s="6"/>
      <c r="P86" s="6"/>
      <c r="Q86" s="6"/>
      <c r="R86" s="6"/>
      <c r="S86" s="6"/>
      <c r="T86" s="6"/>
      <c r="U86" s="6"/>
      <c r="V86" s="5"/>
    </row>
    <row r="87" spans="1:22" x14ac:dyDescent="0.25">
      <c r="A87" s="5"/>
      <c r="B87" s="5"/>
      <c r="C87" s="5"/>
      <c r="D87" s="10"/>
      <c r="E87" s="6"/>
      <c r="F87" s="6"/>
      <c r="G87" s="6"/>
      <c r="H87" s="6"/>
      <c r="I87" s="5"/>
      <c r="J87" s="5"/>
      <c r="K87" s="7" t="str">
        <f t="shared" si="3"/>
        <v/>
      </c>
      <c r="L87" s="7" t="str">
        <f t="shared" si="4"/>
        <v/>
      </c>
      <c r="M87" s="7" t="str">
        <f t="shared" si="5"/>
        <v/>
      </c>
      <c r="N87" s="6"/>
      <c r="O87" s="6"/>
      <c r="P87" s="6"/>
      <c r="Q87" s="6"/>
      <c r="R87" s="6"/>
      <c r="S87" s="6"/>
      <c r="T87" s="6"/>
      <c r="U87" s="6"/>
      <c r="V87" s="5"/>
    </row>
    <row r="88" spans="1:22" x14ac:dyDescent="0.25">
      <c r="A88" s="5"/>
      <c r="B88" s="5"/>
      <c r="C88" s="5"/>
      <c r="D88" s="10"/>
      <c r="E88" s="6"/>
      <c r="F88" s="6"/>
      <c r="G88" s="6"/>
      <c r="H88" s="6"/>
      <c r="I88" s="5"/>
      <c r="J88" s="5"/>
      <c r="K88" s="7" t="str">
        <f t="shared" si="3"/>
        <v/>
      </c>
      <c r="L88" s="7" t="str">
        <f t="shared" si="4"/>
        <v/>
      </c>
      <c r="M88" s="7" t="str">
        <f t="shared" si="5"/>
        <v/>
      </c>
      <c r="N88" s="6"/>
      <c r="O88" s="6"/>
      <c r="P88" s="6"/>
      <c r="Q88" s="6"/>
      <c r="R88" s="6"/>
      <c r="S88" s="6"/>
      <c r="T88" s="6"/>
      <c r="U88" s="6"/>
      <c r="V88" s="5"/>
    </row>
    <row r="89" spans="1:22" x14ac:dyDescent="0.25">
      <c r="A89" s="5"/>
      <c r="B89" s="5"/>
      <c r="C89" s="5"/>
      <c r="D89" s="10"/>
      <c r="E89" s="6"/>
      <c r="F89" s="6"/>
      <c r="G89" s="6"/>
      <c r="H89" s="6"/>
      <c r="I89" s="5"/>
      <c r="J89" s="5"/>
      <c r="K89" s="7" t="str">
        <f t="shared" si="3"/>
        <v/>
      </c>
      <c r="L89" s="7" t="str">
        <f t="shared" si="4"/>
        <v/>
      </c>
      <c r="M89" s="7" t="str">
        <f t="shared" si="5"/>
        <v/>
      </c>
      <c r="N89" s="6"/>
      <c r="O89" s="6"/>
      <c r="P89" s="6"/>
      <c r="Q89" s="6"/>
      <c r="R89" s="6"/>
      <c r="S89" s="6"/>
      <c r="T89" s="6"/>
      <c r="U89" s="6"/>
      <c r="V89" s="5"/>
    </row>
    <row r="90" spans="1:22" x14ac:dyDescent="0.25">
      <c r="A90" s="5"/>
      <c r="B90" s="5"/>
      <c r="C90" s="5"/>
      <c r="D90" s="10"/>
      <c r="E90" s="6"/>
      <c r="F90" s="6"/>
      <c r="G90" s="6"/>
      <c r="H90" s="6"/>
      <c r="I90" s="5"/>
      <c r="J90" s="5"/>
      <c r="K90" s="7" t="str">
        <f t="shared" si="3"/>
        <v/>
      </c>
      <c r="L90" s="7" t="str">
        <f t="shared" si="4"/>
        <v/>
      </c>
      <c r="M90" s="7" t="str">
        <f t="shared" si="5"/>
        <v/>
      </c>
      <c r="N90" s="6"/>
      <c r="O90" s="6"/>
      <c r="P90" s="6"/>
      <c r="Q90" s="6"/>
      <c r="R90" s="6"/>
      <c r="S90" s="6"/>
      <c r="T90" s="6"/>
      <c r="U90" s="6"/>
      <c r="V90" s="5"/>
    </row>
    <row r="91" spans="1:22" x14ac:dyDescent="0.25">
      <c r="A91" s="5"/>
      <c r="B91" s="5"/>
      <c r="C91" s="5"/>
      <c r="D91" s="10"/>
      <c r="E91" s="6"/>
      <c r="F91" s="6"/>
      <c r="G91" s="6"/>
      <c r="H91" s="6"/>
      <c r="I91" s="5"/>
      <c r="J91" s="5"/>
      <c r="K91" s="7" t="str">
        <f t="shared" si="3"/>
        <v/>
      </c>
      <c r="L91" s="7" t="str">
        <f t="shared" si="4"/>
        <v/>
      </c>
      <c r="M91" s="7" t="str">
        <f t="shared" si="5"/>
        <v/>
      </c>
      <c r="N91" s="6"/>
      <c r="O91" s="6"/>
      <c r="P91" s="6"/>
      <c r="Q91" s="6"/>
      <c r="R91" s="6"/>
      <c r="S91" s="6"/>
      <c r="T91" s="6"/>
      <c r="U91" s="6"/>
      <c r="V91" s="5"/>
    </row>
    <row r="92" spans="1:22" x14ac:dyDescent="0.25">
      <c r="A92" s="5"/>
      <c r="B92" s="5"/>
      <c r="C92" s="5"/>
      <c r="D92" s="10"/>
      <c r="E92" s="6"/>
      <c r="F92" s="6"/>
      <c r="G92" s="6"/>
      <c r="H92" s="6"/>
      <c r="I92" s="5"/>
      <c r="J92" s="5"/>
      <c r="K92" s="7" t="str">
        <f t="shared" si="3"/>
        <v/>
      </c>
      <c r="L92" s="7" t="str">
        <f t="shared" si="4"/>
        <v/>
      </c>
      <c r="M92" s="7" t="str">
        <f t="shared" si="5"/>
        <v/>
      </c>
      <c r="N92" s="6"/>
      <c r="O92" s="6"/>
      <c r="P92" s="6"/>
      <c r="Q92" s="6"/>
      <c r="R92" s="6"/>
      <c r="S92" s="6"/>
      <c r="T92" s="6"/>
      <c r="U92" s="6"/>
      <c r="V92" s="5"/>
    </row>
    <row r="93" spans="1:22" x14ac:dyDescent="0.25">
      <c r="A93" s="5"/>
      <c r="B93" s="5"/>
      <c r="C93" s="5"/>
      <c r="D93" s="10"/>
      <c r="E93" s="6"/>
      <c r="F93" s="6"/>
      <c r="G93" s="6"/>
      <c r="H93" s="6"/>
      <c r="I93" s="5"/>
      <c r="J93" s="5"/>
      <c r="K93" s="7" t="str">
        <f t="shared" si="3"/>
        <v/>
      </c>
      <c r="L93" s="7" t="str">
        <f t="shared" si="4"/>
        <v/>
      </c>
      <c r="M93" s="7" t="str">
        <f t="shared" si="5"/>
        <v/>
      </c>
      <c r="N93" s="6"/>
      <c r="O93" s="6"/>
      <c r="P93" s="6"/>
      <c r="Q93" s="6"/>
      <c r="R93" s="6"/>
      <c r="S93" s="6"/>
      <c r="T93" s="6"/>
      <c r="U93" s="6"/>
      <c r="V93" s="5"/>
    </row>
    <row r="94" spans="1:22" x14ac:dyDescent="0.25">
      <c r="A94" s="5"/>
      <c r="B94" s="5"/>
      <c r="C94" s="5"/>
      <c r="D94" s="10"/>
      <c r="E94" s="6"/>
      <c r="F94" s="6"/>
      <c r="G94" s="6"/>
      <c r="H94" s="6"/>
      <c r="I94" s="5"/>
      <c r="J94" s="5"/>
      <c r="K94" s="7" t="str">
        <f t="shared" si="3"/>
        <v/>
      </c>
      <c r="L94" s="7" t="str">
        <f t="shared" si="4"/>
        <v/>
      </c>
      <c r="M94" s="7" t="str">
        <f t="shared" si="5"/>
        <v/>
      </c>
      <c r="N94" s="6"/>
      <c r="O94" s="6"/>
      <c r="P94" s="6"/>
      <c r="Q94" s="6"/>
      <c r="R94" s="6"/>
      <c r="S94" s="6"/>
      <c r="T94" s="6"/>
      <c r="U94" s="6"/>
      <c r="V94" s="5"/>
    </row>
    <row r="95" spans="1:22" x14ac:dyDescent="0.25">
      <c r="A95" s="5"/>
      <c r="B95" s="5"/>
      <c r="C95" s="5"/>
      <c r="D95" s="10"/>
      <c r="E95" s="6"/>
      <c r="F95" s="6"/>
      <c r="G95" s="6"/>
      <c r="H95" s="6"/>
      <c r="I95" s="5"/>
      <c r="J95" s="5"/>
      <c r="K95" s="7" t="str">
        <f t="shared" si="3"/>
        <v/>
      </c>
      <c r="L95" s="7" t="str">
        <f t="shared" si="4"/>
        <v/>
      </c>
      <c r="M95" s="7" t="str">
        <f t="shared" si="5"/>
        <v/>
      </c>
      <c r="N95" s="6"/>
      <c r="O95" s="6"/>
      <c r="P95" s="6"/>
      <c r="Q95" s="6"/>
      <c r="R95" s="6"/>
      <c r="S95" s="6"/>
      <c r="T95" s="6"/>
      <c r="U95" s="6"/>
      <c r="V95" s="5"/>
    </row>
    <row r="96" spans="1:22" x14ac:dyDescent="0.25">
      <c r="A96" s="5"/>
      <c r="B96" s="5"/>
      <c r="C96" s="5"/>
      <c r="D96" s="10"/>
      <c r="E96" s="6"/>
      <c r="F96" s="6"/>
      <c r="G96" s="6"/>
      <c r="H96" s="6"/>
      <c r="I96" s="5"/>
      <c r="J96" s="5"/>
      <c r="K96" s="7" t="str">
        <f t="shared" si="3"/>
        <v/>
      </c>
      <c r="L96" s="7" t="str">
        <f t="shared" si="4"/>
        <v/>
      </c>
      <c r="M96" s="7" t="str">
        <f t="shared" si="5"/>
        <v/>
      </c>
      <c r="N96" s="6"/>
      <c r="O96" s="6"/>
      <c r="P96" s="6"/>
      <c r="Q96" s="6"/>
      <c r="R96" s="6"/>
      <c r="S96" s="6"/>
      <c r="T96" s="6"/>
      <c r="U96" s="6"/>
      <c r="V96" s="5"/>
    </row>
    <row r="97" spans="1:22" x14ac:dyDescent="0.25">
      <c r="A97" s="5"/>
      <c r="B97" s="5"/>
      <c r="C97" s="5"/>
      <c r="D97" s="10"/>
      <c r="E97" s="6"/>
      <c r="F97" s="6"/>
      <c r="G97" s="6"/>
      <c r="H97" s="6"/>
      <c r="I97" s="5"/>
      <c r="J97" s="5"/>
      <c r="K97" s="7" t="str">
        <f t="shared" si="3"/>
        <v/>
      </c>
      <c r="L97" s="7" t="str">
        <f t="shared" si="4"/>
        <v/>
      </c>
      <c r="M97" s="7" t="str">
        <f t="shared" si="5"/>
        <v/>
      </c>
      <c r="N97" s="6"/>
      <c r="O97" s="6"/>
      <c r="P97" s="6"/>
      <c r="Q97" s="6"/>
      <c r="R97" s="6"/>
      <c r="S97" s="6"/>
      <c r="T97" s="6"/>
      <c r="U97" s="6"/>
      <c r="V97" s="5"/>
    </row>
    <row r="98" spans="1:22" x14ac:dyDescent="0.25">
      <c r="A98" s="5"/>
      <c r="B98" s="5"/>
      <c r="C98" s="5"/>
      <c r="D98" s="10"/>
      <c r="E98" s="6"/>
      <c r="F98" s="6"/>
      <c r="G98" s="6"/>
      <c r="H98" s="6"/>
      <c r="I98" s="5"/>
      <c r="J98" s="5"/>
      <c r="K98" s="7" t="str">
        <f t="shared" si="3"/>
        <v/>
      </c>
      <c r="L98" s="7" t="str">
        <f t="shared" si="4"/>
        <v/>
      </c>
      <c r="M98" s="7" t="str">
        <f t="shared" si="5"/>
        <v/>
      </c>
      <c r="N98" s="6"/>
      <c r="O98" s="6"/>
      <c r="P98" s="6"/>
      <c r="Q98" s="6"/>
      <c r="R98" s="6"/>
      <c r="S98" s="6"/>
      <c r="T98" s="6"/>
      <c r="U98" s="6"/>
      <c r="V98" s="5"/>
    </row>
    <row r="99" spans="1:22" x14ac:dyDescent="0.25">
      <c r="A99" s="5"/>
      <c r="B99" s="5"/>
      <c r="C99" s="5"/>
      <c r="D99" s="10"/>
      <c r="E99" s="6"/>
      <c r="F99" s="6"/>
      <c r="G99" s="6"/>
      <c r="H99" s="6"/>
      <c r="I99" s="5"/>
      <c r="J99" s="5"/>
      <c r="K99" s="7" t="str">
        <f t="shared" si="3"/>
        <v/>
      </c>
      <c r="L99" s="7" t="str">
        <f t="shared" si="4"/>
        <v/>
      </c>
      <c r="M99" s="7" t="str">
        <f t="shared" si="5"/>
        <v/>
      </c>
      <c r="N99" s="6"/>
      <c r="O99" s="6"/>
      <c r="P99" s="6"/>
      <c r="Q99" s="6"/>
      <c r="R99" s="6"/>
      <c r="S99" s="6"/>
      <c r="T99" s="6"/>
      <c r="U99" s="6"/>
      <c r="V99" s="5"/>
    </row>
    <row r="100" spans="1:22" x14ac:dyDescent="0.25">
      <c r="A100" s="5"/>
      <c r="B100" s="5"/>
      <c r="C100" s="5"/>
      <c r="D100" s="10"/>
      <c r="E100" s="6"/>
      <c r="F100" s="6"/>
      <c r="G100" s="6"/>
      <c r="H100" s="6"/>
      <c r="I100" s="5"/>
      <c r="J100" s="5"/>
      <c r="K100" s="7" t="str">
        <f t="shared" si="3"/>
        <v/>
      </c>
      <c r="L100" s="7" t="str">
        <f t="shared" si="4"/>
        <v/>
      </c>
      <c r="M100" s="7" t="str">
        <f t="shared" si="5"/>
        <v/>
      </c>
      <c r="N100" s="6"/>
      <c r="O100" s="6"/>
      <c r="P100" s="6"/>
      <c r="Q100" s="6"/>
      <c r="R100" s="6"/>
      <c r="S100" s="6"/>
      <c r="T100" s="6"/>
      <c r="U100" s="6"/>
      <c r="V100" s="5"/>
    </row>
    <row r="101" spans="1:22" x14ac:dyDescent="0.25">
      <c r="A101" s="5"/>
      <c r="B101" s="5"/>
      <c r="C101" s="5"/>
      <c r="D101" s="10"/>
      <c r="E101" s="6"/>
      <c r="F101" s="6"/>
      <c r="G101" s="6"/>
      <c r="H101" s="6"/>
      <c r="I101" s="5"/>
      <c r="J101" s="5"/>
      <c r="K101" s="7" t="str">
        <f t="shared" si="3"/>
        <v/>
      </c>
      <c r="L101" s="7" t="str">
        <f t="shared" si="4"/>
        <v/>
      </c>
      <c r="M101" s="7" t="str">
        <f t="shared" si="5"/>
        <v/>
      </c>
      <c r="N101" s="6"/>
      <c r="O101" s="6"/>
      <c r="P101" s="6"/>
      <c r="Q101" s="6"/>
      <c r="R101" s="6"/>
      <c r="S101" s="6"/>
      <c r="T101" s="6"/>
      <c r="U101" s="6"/>
      <c r="V101" s="5"/>
    </row>
    <row r="102" spans="1:22" x14ac:dyDescent="0.25">
      <c r="A102" s="5"/>
      <c r="B102" s="5"/>
      <c r="C102" s="5"/>
      <c r="D102" s="10"/>
      <c r="E102" s="6"/>
      <c r="F102" s="6"/>
      <c r="G102" s="6"/>
      <c r="H102" s="6"/>
      <c r="I102" s="5"/>
      <c r="J102" s="5"/>
      <c r="K102" s="7" t="str">
        <f t="shared" si="3"/>
        <v/>
      </c>
      <c r="L102" s="7" t="str">
        <f t="shared" si="4"/>
        <v/>
      </c>
      <c r="M102" s="7" t="str">
        <f t="shared" si="5"/>
        <v/>
      </c>
      <c r="N102" s="6"/>
      <c r="O102" s="6"/>
      <c r="P102" s="6"/>
      <c r="Q102" s="6"/>
      <c r="R102" s="6"/>
      <c r="S102" s="6"/>
      <c r="T102" s="6"/>
      <c r="U102" s="6"/>
      <c r="V102" s="5"/>
    </row>
    <row r="103" spans="1:22" x14ac:dyDescent="0.25">
      <c r="A103" s="5"/>
      <c r="B103" s="5"/>
      <c r="C103" s="5"/>
      <c r="D103" s="10"/>
      <c r="E103" s="6"/>
      <c r="F103" s="6"/>
      <c r="G103" s="6"/>
      <c r="H103" s="6"/>
      <c r="I103" s="5"/>
      <c r="J103" s="5"/>
      <c r="K103" s="7" t="str">
        <f t="shared" si="3"/>
        <v/>
      </c>
      <c r="L103" s="7" t="str">
        <f t="shared" si="4"/>
        <v/>
      </c>
      <c r="M103" s="7" t="str">
        <f t="shared" si="5"/>
        <v/>
      </c>
      <c r="N103" s="6"/>
      <c r="O103" s="6"/>
      <c r="P103" s="6"/>
      <c r="Q103" s="6"/>
      <c r="R103" s="6"/>
      <c r="S103" s="6"/>
      <c r="T103" s="6"/>
      <c r="U103" s="6"/>
      <c r="V103" s="5"/>
    </row>
    <row r="104" spans="1:22" x14ac:dyDescent="0.25">
      <c r="A104" s="5"/>
      <c r="B104" s="5"/>
      <c r="C104" s="5"/>
      <c r="D104" s="10"/>
      <c r="E104" s="6"/>
      <c r="F104" s="6"/>
      <c r="G104" s="6"/>
      <c r="H104" s="6"/>
      <c r="I104" s="5"/>
      <c r="J104" s="5"/>
      <c r="K104" s="7" t="str">
        <f t="shared" si="3"/>
        <v/>
      </c>
      <c r="L104" s="7" t="str">
        <f t="shared" si="4"/>
        <v/>
      </c>
      <c r="M104" s="7" t="str">
        <f t="shared" si="5"/>
        <v/>
      </c>
      <c r="N104" s="6"/>
      <c r="O104" s="6"/>
      <c r="P104" s="6"/>
      <c r="Q104" s="6"/>
      <c r="R104" s="6"/>
      <c r="S104" s="6"/>
      <c r="T104" s="6"/>
      <c r="U104" s="6"/>
      <c r="V104" s="5"/>
    </row>
    <row r="105" spans="1:22" x14ac:dyDescent="0.25">
      <c r="A105" s="5"/>
      <c r="B105" s="5"/>
      <c r="C105" s="5"/>
      <c r="D105" s="10"/>
      <c r="E105" s="6"/>
      <c r="F105" s="6"/>
      <c r="G105" s="6"/>
      <c r="H105" s="6"/>
      <c r="I105" s="5"/>
      <c r="J105" s="5"/>
      <c r="K105" s="7" t="str">
        <f t="shared" si="3"/>
        <v/>
      </c>
      <c r="L105" s="7" t="str">
        <f t="shared" si="4"/>
        <v/>
      </c>
      <c r="M105" s="7" t="str">
        <f t="shared" si="5"/>
        <v/>
      </c>
      <c r="N105" s="6"/>
      <c r="O105" s="6"/>
      <c r="P105" s="6"/>
      <c r="Q105" s="6"/>
      <c r="R105" s="6"/>
      <c r="S105" s="6"/>
      <c r="T105" s="6"/>
      <c r="U105" s="6"/>
      <c r="V105" s="5"/>
    </row>
    <row r="106" spans="1:22" x14ac:dyDescent="0.25">
      <c r="A106" s="5"/>
      <c r="B106" s="5"/>
      <c r="C106" s="5"/>
      <c r="D106" s="10"/>
      <c r="E106" s="6"/>
      <c r="F106" s="6"/>
      <c r="G106" s="6"/>
      <c r="H106" s="6"/>
      <c r="I106" s="5"/>
      <c r="J106" s="5"/>
      <c r="K106" s="7" t="str">
        <f t="shared" si="3"/>
        <v/>
      </c>
      <c r="L106" s="7" t="str">
        <f t="shared" si="4"/>
        <v/>
      </c>
      <c r="M106" s="7" t="str">
        <f t="shared" si="5"/>
        <v/>
      </c>
      <c r="N106" s="6"/>
      <c r="O106" s="6"/>
      <c r="P106" s="6"/>
      <c r="Q106" s="6"/>
      <c r="R106" s="6"/>
      <c r="S106" s="6"/>
      <c r="T106" s="6"/>
      <c r="U106" s="6"/>
      <c r="V106" s="5"/>
    </row>
    <row r="107" spans="1:22" x14ac:dyDescent="0.25">
      <c r="A107" s="5"/>
      <c r="B107" s="5"/>
      <c r="C107" s="5"/>
      <c r="D107" s="10"/>
      <c r="E107" s="6"/>
      <c r="F107" s="6"/>
      <c r="G107" s="6"/>
      <c r="H107" s="6"/>
      <c r="I107" s="5"/>
      <c r="J107" s="5"/>
      <c r="K107" s="7" t="str">
        <f t="shared" si="3"/>
        <v/>
      </c>
      <c r="L107" s="7" t="str">
        <f t="shared" si="4"/>
        <v/>
      </c>
      <c r="M107" s="7" t="str">
        <f t="shared" si="5"/>
        <v/>
      </c>
      <c r="N107" s="6"/>
      <c r="O107" s="6"/>
      <c r="P107" s="6"/>
      <c r="Q107" s="6"/>
      <c r="R107" s="6"/>
      <c r="S107" s="6"/>
      <c r="T107" s="6"/>
      <c r="U107" s="6"/>
      <c r="V107" s="5"/>
    </row>
    <row r="108" spans="1:22" x14ac:dyDescent="0.25">
      <c r="A108" s="5"/>
      <c r="B108" s="5"/>
      <c r="C108" s="5"/>
      <c r="D108" s="10"/>
      <c r="E108" s="6"/>
      <c r="F108" s="6"/>
      <c r="G108" s="6"/>
      <c r="H108" s="6"/>
      <c r="I108" s="5"/>
      <c r="J108" s="5"/>
      <c r="K108" s="7" t="str">
        <f t="shared" si="3"/>
        <v/>
      </c>
      <c r="L108" s="7" t="str">
        <f t="shared" si="4"/>
        <v/>
      </c>
      <c r="M108" s="7" t="str">
        <f t="shared" si="5"/>
        <v/>
      </c>
      <c r="N108" s="6"/>
      <c r="O108" s="6"/>
      <c r="P108" s="6"/>
      <c r="Q108" s="6"/>
      <c r="R108" s="6"/>
      <c r="S108" s="6"/>
      <c r="T108" s="6"/>
      <c r="U108" s="6"/>
      <c r="V108" s="5"/>
    </row>
    <row r="109" spans="1:22" x14ac:dyDescent="0.25">
      <c r="A109" s="5"/>
      <c r="B109" s="5"/>
      <c r="C109" s="5"/>
      <c r="D109" s="10"/>
      <c r="E109" s="6"/>
      <c r="F109" s="6"/>
      <c r="G109" s="6"/>
      <c r="H109" s="6"/>
      <c r="I109" s="5"/>
      <c r="J109" s="5"/>
      <c r="K109" s="7" t="str">
        <f t="shared" si="3"/>
        <v/>
      </c>
      <c r="L109" s="7" t="str">
        <f t="shared" si="4"/>
        <v/>
      </c>
      <c r="M109" s="7" t="str">
        <f t="shared" si="5"/>
        <v/>
      </c>
      <c r="N109" s="6"/>
      <c r="O109" s="6"/>
      <c r="P109" s="6"/>
      <c r="Q109" s="6"/>
      <c r="R109" s="6"/>
      <c r="S109" s="6"/>
      <c r="T109" s="6"/>
      <c r="U109" s="6"/>
      <c r="V109" s="5"/>
    </row>
    <row r="110" spans="1:22" x14ac:dyDescent="0.25">
      <c r="A110" s="5"/>
      <c r="B110" s="5"/>
      <c r="C110" s="5"/>
      <c r="D110" s="10"/>
      <c r="E110" s="6"/>
      <c r="F110" s="6"/>
      <c r="G110" s="6"/>
      <c r="H110" s="6"/>
      <c r="I110" s="5"/>
      <c r="J110" s="5"/>
      <c r="K110" s="7" t="str">
        <f t="shared" si="3"/>
        <v/>
      </c>
      <c r="L110" s="7" t="str">
        <f t="shared" si="4"/>
        <v/>
      </c>
      <c r="M110" s="7" t="str">
        <f t="shared" si="5"/>
        <v/>
      </c>
      <c r="N110" s="6"/>
      <c r="O110" s="6"/>
      <c r="P110" s="6"/>
      <c r="Q110" s="6"/>
      <c r="R110" s="6"/>
      <c r="S110" s="6"/>
      <c r="T110" s="6"/>
      <c r="U110" s="6"/>
      <c r="V110" s="5"/>
    </row>
    <row r="111" spans="1:22" x14ac:dyDescent="0.25">
      <c r="A111" s="5"/>
      <c r="B111" s="5"/>
      <c r="C111" s="5"/>
      <c r="D111" s="10"/>
      <c r="E111" s="6"/>
      <c r="F111" s="6"/>
      <c r="G111" s="6"/>
      <c r="H111" s="6"/>
      <c r="I111" s="5"/>
      <c r="J111" s="5"/>
      <c r="K111" s="7" t="str">
        <f t="shared" si="3"/>
        <v/>
      </c>
      <c r="L111" s="7" t="str">
        <f t="shared" si="4"/>
        <v/>
      </c>
      <c r="M111" s="7" t="str">
        <f t="shared" si="5"/>
        <v/>
      </c>
      <c r="N111" s="6"/>
      <c r="O111" s="6"/>
      <c r="P111" s="6"/>
      <c r="Q111" s="6"/>
      <c r="R111" s="6"/>
      <c r="S111" s="6"/>
      <c r="T111" s="6"/>
      <c r="U111" s="6"/>
      <c r="V111" s="5"/>
    </row>
    <row r="112" spans="1:22" x14ac:dyDescent="0.25">
      <c r="A112" s="5"/>
      <c r="B112" s="5"/>
      <c r="C112" s="5"/>
      <c r="D112" s="10"/>
      <c r="E112" s="6"/>
      <c r="F112" s="6"/>
      <c r="G112" s="6"/>
      <c r="H112" s="6"/>
      <c r="I112" s="5"/>
      <c r="J112" s="5"/>
      <c r="K112" s="7" t="str">
        <f t="shared" si="3"/>
        <v/>
      </c>
      <c r="L112" s="7" t="str">
        <f t="shared" si="4"/>
        <v/>
      </c>
      <c r="M112" s="7" t="str">
        <f t="shared" si="5"/>
        <v/>
      </c>
      <c r="N112" s="6"/>
      <c r="O112" s="6"/>
      <c r="P112" s="6"/>
      <c r="Q112" s="6"/>
      <c r="R112" s="6"/>
      <c r="S112" s="6"/>
      <c r="T112" s="6"/>
      <c r="U112" s="6"/>
      <c r="V112" s="5"/>
    </row>
    <row r="113" spans="1:22" x14ac:dyDescent="0.25">
      <c r="A113" s="5"/>
      <c r="B113" s="5"/>
      <c r="C113" s="5"/>
      <c r="D113" s="10"/>
      <c r="E113" s="6"/>
      <c r="F113" s="6"/>
      <c r="G113" s="6"/>
      <c r="H113" s="6"/>
      <c r="I113" s="5"/>
      <c r="J113" s="5"/>
      <c r="K113" s="7" t="str">
        <f t="shared" si="3"/>
        <v/>
      </c>
      <c r="L113" s="7" t="str">
        <f t="shared" si="4"/>
        <v/>
      </c>
      <c r="M113" s="7" t="str">
        <f t="shared" si="5"/>
        <v/>
      </c>
      <c r="N113" s="6"/>
      <c r="O113" s="6"/>
      <c r="P113" s="6"/>
      <c r="Q113" s="6"/>
      <c r="R113" s="6"/>
      <c r="S113" s="6"/>
      <c r="T113" s="6"/>
      <c r="U113" s="6"/>
      <c r="V113" s="5"/>
    </row>
    <row r="114" spans="1:22" x14ac:dyDescent="0.25">
      <c r="A114" s="5"/>
      <c r="B114" s="5"/>
      <c r="C114" s="5"/>
      <c r="D114" s="10"/>
      <c r="E114" s="6"/>
      <c r="F114" s="6"/>
      <c r="G114" s="6"/>
      <c r="H114" s="6"/>
      <c r="I114" s="5"/>
      <c r="J114" s="5"/>
      <c r="K114" s="7" t="str">
        <f t="shared" ref="K114:K177" si="6">IF(ISNA(VLOOKUP($J114,taxa,4,FALSE)),"",VLOOKUP($J114,taxa,4,FALSE))</f>
        <v/>
      </c>
      <c r="L114" s="7" t="str">
        <f t="shared" ref="L114:L177" si="7">IF(ISNA(VLOOKUP($J114,taxa,6,FALSE)),"",VLOOKUP($J114,taxa,6,FALSE))</f>
        <v/>
      </c>
      <c r="M114" s="7" t="str">
        <f t="shared" ref="M114:M177" si="8">IF(ISNA(VLOOKUP($J114,taxa,3,FALSE)),"",VLOOKUP($J114,taxa,3,FALSE))</f>
        <v/>
      </c>
      <c r="N114" s="6"/>
      <c r="O114" s="6"/>
      <c r="P114" s="6"/>
      <c r="Q114" s="6"/>
      <c r="R114" s="6"/>
      <c r="S114" s="6"/>
      <c r="T114" s="6"/>
      <c r="U114" s="6"/>
      <c r="V114" s="5"/>
    </row>
    <row r="115" spans="1:22" x14ac:dyDescent="0.25">
      <c r="A115" s="5"/>
      <c r="B115" s="5"/>
      <c r="C115" s="5"/>
      <c r="D115" s="10"/>
      <c r="E115" s="6"/>
      <c r="F115" s="6"/>
      <c r="G115" s="6"/>
      <c r="H115" s="6"/>
      <c r="I115" s="5"/>
      <c r="J115" s="5"/>
      <c r="K115" s="7" t="str">
        <f t="shared" si="6"/>
        <v/>
      </c>
      <c r="L115" s="7" t="str">
        <f t="shared" si="7"/>
        <v/>
      </c>
      <c r="M115" s="7" t="str">
        <f t="shared" si="8"/>
        <v/>
      </c>
      <c r="N115" s="6"/>
      <c r="O115" s="6"/>
      <c r="P115" s="6"/>
      <c r="Q115" s="6"/>
      <c r="R115" s="6"/>
      <c r="S115" s="6"/>
      <c r="T115" s="6"/>
      <c r="U115" s="6"/>
      <c r="V115" s="5"/>
    </row>
    <row r="116" spans="1:22" x14ac:dyDescent="0.25">
      <c r="A116" s="5"/>
      <c r="B116" s="5"/>
      <c r="C116" s="5"/>
      <c r="D116" s="10"/>
      <c r="E116" s="6"/>
      <c r="F116" s="6"/>
      <c r="G116" s="6"/>
      <c r="H116" s="6"/>
      <c r="I116" s="5"/>
      <c r="J116" s="5"/>
      <c r="K116" s="7" t="str">
        <f t="shared" si="6"/>
        <v/>
      </c>
      <c r="L116" s="7" t="str">
        <f t="shared" si="7"/>
        <v/>
      </c>
      <c r="M116" s="7" t="str">
        <f t="shared" si="8"/>
        <v/>
      </c>
      <c r="N116" s="6"/>
      <c r="O116" s="6"/>
      <c r="P116" s="6"/>
      <c r="Q116" s="6"/>
      <c r="R116" s="6"/>
      <c r="S116" s="6"/>
      <c r="T116" s="6"/>
      <c r="U116" s="6"/>
      <c r="V116" s="5"/>
    </row>
    <row r="117" spans="1:22" x14ac:dyDescent="0.25">
      <c r="A117" s="5"/>
      <c r="B117" s="5"/>
      <c r="C117" s="5"/>
      <c r="D117" s="10"/>
      <c r="E117" s="6"/>
      <c r="F117" s="6"/>
      <c r="G117" s="6"/>
      <c r="H117" s="6"/>
      <c r="I117" s="5"/>
      <c r="J117" s="5"/>
      <c r="K117" s="7" t="str">
        <f t="shared" si="6"/>
        <v/>
      </c>
      <c r="L117" s="7" t="str">
        <f t="shared" si="7"/>
        <v/>
      </c>
      <c r="M117" s="7" t="str">
        <f t="shared" si="8"/>
        <v/>
      </c>
      <c r="N117" s="6"/>
      <c r="O117" s="6"/>
      <c r="P117" s="6"/>
      <c r="Q117" s="6"/>
      <c r="R117" s="6"/>
      <c r="S117" s="6"/>
      <c r="T117" s="6"/>
      <c r="U117" s="6"/>
      <c r="V117" s="5"/>
    </row>
    <row r="118" spans="1:22" x14ac:dyDescent="0.25">
      <c r="A118" s="5"/>
      <c r="B118" s="5"/>
      <c r="C118" s="5"/>
      <c r="D118" s="10"/>
      <c r="E118" s="6"/>
      <c r="F118" s="6"/>
      <c r="G118" s="6"/>
      <c r="H118" s="6"/>
      <c r="I118" s="5"/>
      <c r="J118" s="5"/>
      <c r="K118" s="7" t="str">
        <f t="shared" si="6"/>
        <v/>
      </c>
      <c r="L118" s="7" t="str">
        <f t="shared" si="7"/>
        <v/>
      </c>
      <c r="M118" s="7" t="str">
        <f t="shared" si="8"/>
        <v/>
      </c>
      <c r="N118" s="6"/>
      <c r="O118" s="6"/>
      <c r="P118" s="6"/>
      <c r="Q118" s="6"/>
      <c r="R118" s="6"/>
      <c r="S118" s="6"/>
      <c r="T118" s="6"/>
      <c r="U118" s="6"/>
      <c r="V118" s="5"/>
    </row>
    <row r="119" spans="1:22" x14ac:dyDescent="0.25">
      <c r="A119" s="5"/>
      <c r="B119" s="5"/>
      <c r="C119" s="5"/>
      <c r="D119" s="10"/>
      <c r="E119" s="6"/>
      <c r="F119" s="6"/>
      <c r="G119" s="6"/>
      <c r="H119" s="6"/>
      <c r="I119" s="5"/>
      <c r="J119" s="5"/>
      <c r="K119" s="7" t="str">
        <f t="shared" si="6"/>
        <v/>
      </c>
      <c r="L119" s="7" t="str">
        <f t="shared" si="7"/>
        <v/>
      </c>
      <c r="M119" s="7" t="str">
        <f t="shared" si="8"/>
        <v/>
      </c>
      <c r="N119" s="6"/>
      <c r="O119" s="6"/>
      <c r="P119" s="6"/>
      <c r="Q119" s="6"/>
      <c r="R119" s="6"/>
      <c r="S119" s="6"/>
      <c r="T119" s="6"/>
      <c r="U119" s="6"/>
      <c r="V119" s="5"/>
    </row>
    <row r="120" spans="1:22" x14ac:dyDescent="0.25">
      <c r="A120" s="5"/>
      <c r="B120" s="5"/>
      <c r="C120" s="5"/>
      <c r="D120" s="10"/>
      <c r="E120" s="6"/>
      <c r="F120" s="6"/>
      <c r="G120" s="6"/>
      <c r="H120" s="6"/>
      <c r="I120" s="5"/>
      <c r="J120" s="5"/>
      <c r="K120" s="7" t="str">
        <f t="shared" si="6"/>
        <v/>
      </c>
      <c r="L120" s="7" t="str">
        <f t="shared" si="7"/>
        <v/>
      </c>
      <c r="M120" s="7" t="str">
        <f t="shared" si="8"/>
        <v/>
      </c>
      <c r="N120" s="6"/>
      <c r="O120" s="6"/>
      <c r="P120" s="6"/>
      <c r="Q120" s="6"/>
      <c r="R120" s="6"/>
      <c r="S120" s="6"/>
      <c r="T120" s="6"/>
      <c r="U120" s="6"/>
      <c r="V120" s="5"/>
    </row>
    <row r="121" spans="1:22" x14ac:dyDescent="0.25">
      <c r="A121" s="5"/>
      <c r="B121" s="5"/>
      <c r="C121" s="5"/>
      <c r="D121" s="10"/>
      <c r="E121" s="6"/>
      <c r="F121" s="6"/>
      <c r="G121" s="6"/>
      <c r="H121" s="6"/>
      <c r="I121" s="5"/>
      <c r="J121" s="5"/>
      <c r="K121" s="7" t="str">
        <f t="shared" si="6"/>
        <v/>
      </c>
      <c r="L121" s="7" t="str">
        <f t="shared" si="7"/>
        <v/>
      </c>
      <c r="M121" s="7" t="str">
        <f t="shared" si="8"/>
        <v/>
      </c>
      <c r="N121" s="6"/>
      <c r="O121" s="6"/>
      <c r="P121" s="6"/>
      <c r="Q121" s="6"/>
      <c r="R121" s="6"/>
      <c r="S121" s="6"/>
      <c r="T121" s="6"/>
      <c r="U121" s="6"/>
      <c r="V121" s="5"/>
    </row>
    <row r="122" spans="1:22" x14ac:dyDescent="0.25">
      <c r="A122" s="5"/>
      <c r="B122" s="5"/>
      <c r="C122" s="5"/>
      <c r="D122" s="10"/>
      <c r="E122" s="6"/>
      <c r="F122" s="6"/>
      <c r="G122" s="6"/>
      <c r="H122" s="6"/>
      <c r="I122" s="5"/>
      <c r="J122" s="5"/>
      <c r="K122" s="7" t="str">
        <f t="shared" si="6"/>
        <v/>
      </c>
      <c r="L122" s="7" t="str">
        <f t="shared" si="7"/>
        <v/>
      </c>
      <c r="M122" s="7" t="str">
        <f t="shared" si="8"/>
        <v/>
      </c>
      <c r="N122" s="6"/>
      <c r="O122" s="6"/>
      <c r="P122" s="6"/>
      <c r="Q122" s="6"/>
      <c r="R122" s="6"/>
      <c r="S122" s="6"/>
      <c r="T122" s="6"/>
      <c r="U122" s="6"/>
      <c r="V122" s="5"/>
    </row>
    <row r="123" spans="1:22" x14ac:dyDescent="0.25">
      <c r="A123" s="5"/>
      <c r="B123" s="5"/>
      <c r="C123" s="5"/>
      <c r="D123" s="10"/>
      <c r="E123" s="6"/>
      <c r="F123" s="6"/>
      <c r="G123" s="6"/>
      <c r="H123" s="6"/>
      <c r="I123" s="5"/>
      <c r="J123" s="5"/>
      <c r="K123" s="7" t="str">
        <f t="shared" si="6"/>
        <v/>
      </c>
      <c r="L123" s="7" t="str">
        <f t="shared" si="7"/>
        <v/>
      </c>
      <c r="M123" s="7" t="str">
        <f t="shared" si="8"/>
        <v/>
      </c>
      <c r="N123" s="6"/>
      <c r="O123" s="6"/>
      <c r="P123" s="6"/>
      <c r="Q123" s="6"/>
      <c r="R123" s="6"/>
      <c r="S123" s="6"/>
      <c r="T123" s="6"/>
      <c r="U123" s="6"/>
      <c r="V123" s="5"/>
    </row>
    <row r="124" spans="1:22" x14ac:dyDescent="0.25">
      <c r="A124" s="5"/>
      <c r="B124" s="5"/>
      <c r="C124" s="5"/>
      <c r="D124" s="10"/>
      <c r="E124" s="6"/>
      <c r="F124" s="6"/>
      <c r="G124" s="6"/>
      <c r="H124" s="6"/>
      <c r="I124" s="5"/>
      <c r="J124" s="5"/>
      <c r="K124" s="7" t="str">
        <f t="shared" si="6"/>
        <v/>
      </c>
      <c r="L124" s="7" t="str">
        <f t="shared" si="7"/>
        <v/>
      </c>
      <c r="M124" s="7" t="str">
        <f t="shared" si="8"/>
        <v/>
      </c>
      <c r="N124" s="6"/>
      <c r="O124" s="6"/>
      <c r="P124" s="6"/>
      <c r="Q124" s="6"/>
      <c r="R124" s="6"/>
      <c r="S124" s="6"/>
      <c r="T124" s="6"/>
      <c r="U124" s="6"/>
      <c r="V124" s="5"/>
    </row>
    <row r="125" spans="1:22" x14ac:dyDescent="0.25">
      <c r="A125" s="5"/>
      <c r="B125" s="5"/>
      <c r="C125" s="5"/>
      <c r="D125" s="10"/>
      <c r="E125" s="6"/>
      <c r="F125" s="6"/>
      <c r="G125" s="6"/>
      <c r="H125" s="6"/>
      <c r="I125" s="5"/>
      <c r="J125" s="5"/>
      <c r="K125" s="7" t="str">
        <f t="shared" si="6"/>
        <v/>
      </c>
      <c r="L125" s="7" t="str">
        <f t="shared" si="7"/>
        <v/>
      </c>
      <c r="M125" s="7" t="str">
        <f t="shared" si="8"/>
        <v/>
      </c>
      <c r="N125" s="6"/>
      <c r="O125" s="6"/>
      <c r="P125" s="6"/>
      <c r="Q125" s="6"/>
      <c r="R125" s="6"/>
      <c r="S125" s="6"/>
      <c r="T125" s="6"/>
      <c r="U125" s="6"/>
      <c r="V125" s="5"/>
    </row>
    <row r="126" spans="1:22" s="13" customFormat="1" x14ac:dyDescent="0.25">
      <c r="A126" s="5"/>
      <c r="B126" s="5"/>
      <c r="C126" s="5"/>
      <c r="D126" s="10"/>
      <c r="E126" s="6"/>
      <c r="F126" s="6"/>
      <c r="G126" s="6"/>
      <c r="H126" s="6"/>
      <c r="I126" s="5"/>
      <c r="J126" s="5"/>
      <c r="K126" s="7" t="str">
        <f t="shared" si="6"/>
        <v/>
      </c>
      <c r="L126" s="7" t="str">
        <f t="shared" si="7"/>
        <v/>
      </c>
      <c r="M126" s="7" t="str">
        <f t="shared" si="8"/>
        <v/>
      </c>
      <c r="N126" s="6"/>
      <c r="O126" s="6"/>
      <c r="P126" s="6"/>
      <c r="Q126" s="6"/>
      <c r="R126" s="6"/>
      <c r="S126" s="6"/>
      <c r="T126" s="6"/>
      <c r="U126" s="6"/>
      <c r="V126" s="14"/>
    </row>
    <row r="127" spans="1:22" x14ac:dyDescent="0.25">
      <c r="A127" s="5"/>
      <c r="B127" s="5"/>
      <c r="C127" s="5"/>
      <c r="D127" s="10"/>
      <c r="E127" s="6"/>
      <c r="F127" s="6"/>
      <c r="G127" s="6"/>
      <c r="H127" s="6"/>
      <c r="I127" s="5"/>
      <c r="J127" s="5"/>
      <c r="K127" s="7" t="str">
        <f t="shared" si="6"/>
        <v/>
      </c>
      <c r="L127" s="7" t="str">
        <f t="shared" si="7"/>
        <v/>
      </c>
      <c r="M127" s="7" t="str">
        <f t="shared" si="8"/>
        <v/>
      </c>
      <c r="N127" s="6"/>
      <c r="O127" s="6"/>
      <c r="P127" s="6"/>
      <c r="Q127" s="6"/>
      <c r="R127" s="6"/>
      <c r="S127" s="6"/>
      <c r="T127" s="6"/>
      <c r="U127" s="6"/>
      <c r="V127" s="5"/>
    </row>
    <row r="128" spans="1:22" x14ac:dyDescent="0.25">
      <c r="A128" s="5"/>
      <c r="B128" s="5"/>
      <c r="C128" s="5"/>
      <c r="D128" s="10"/>
      <c r="E128" s="6"/>
      <c r="F128" s="6"/>
      <c r="G128" s="6"/>
      <c r="H128" s="6"/>
      <c r="I128" s="5"/>
      <c r="J128" s="5"/>
      <c r="K128" s="7" t="str">
        <f t="shared" si="6"/>
        <v/>
      </c>
      <c r="L128" s="7" t="str">
        <f t="shared" si="7"/>
        <v/>
      </c>
      <c r="M128" s="7" t="str">
        <f t="shared" si="8"/>
        <v/>
      </c>
      <c r="N128" s="6"/>
      <c r="O128" s="6"/>
      <c r="P128" s="6"/>
      <c r="Q128" s="6"/>
      <c r="R128" s="6"/>
      <c r="S128" s="6"/>
      <c r="T128" s="6"/>
      <c r="U128" s="6"/>
      <c r="V128" s="5"/>
    </row>
    <row r="129" spans="1:22" x14ac:dyDescent="0.25">
      <c r="A129" s="5"/>
      <c r="B129" s="5"/>
      <c r="C129" s="5"/>
      <c r="D129" s="10"/>
      <c r="E129" s="6"/>
      <c r="F129" s="6"/>
      <c r="G129" s="6"/>
      <c r="H129" s="6"/>
      <c r="I129" s="5"/>
      <c r="J129" s="5"/>
      <c r="K129" s="7" t="str">
        <f t="shared" si="6"/>
        <v/>
      </c>
      <c r="L129" s="7" t="str">
        <f t="shared" si="7"/>
        <v/>
      </c>
      <c r="M129" s="7" t="str">
        <f t="shared" si="8"/>
        <v/>
      </c>
      <c r="N129" s="6"/>
      <c r="O129" s="6"/>
      <c r="P129" s="6"/>
      <c r="Q129" s="6"/>
      <c r="R129" s="6"/>
      <c r="S129" s="6"/>
      <c r="T129" s="6"/>
      <c r="U129" s="6"/>
      <c r="V129" s="5"/>
    </row>
    <row r="130" spans="1:22" x14ac:dyDescent="0.25">
      <c r="A130" s="5"/>
      <c r="B130" s="5"/>
      <c r="C130" s="5"/>
      <c r="D130" s="10"/>
      <c r="E130" s="6"/>
      <c r="F130" s="6"/>
      <c r="G130" s="6"/>
      <c r="H130" s="6"/>
      <c r="I130" s="5"/>
      <c r="J130" s="5"/>
      <c r="K130" s="7" t="str">
        <f t="shared" si="6"/>
        <v/>
      </c>
      <c r="L130" s="7" t="str">
        <f t="shared" si="7"/>
        <v/>
      </c>
      <c r="M130" s="7" t="str">
        <f t="shared" si="8"/>
        <v/>
      </c>
      <c r="N130" s="6"/>
      <c r="O130" s="6"/>
      <c r="P130" s="6"/>
      <c r="Q130" s="6"/>
      <c r="R130" s="6"/>
      <c r="S130" s="6"/>
      <c r="T130" s="6"/>
      <c r="U130" s="6"/>
      <c r="V130" s="5"/>
    </row>
    <row r="131" spans="1:22" x14ac:dyDescent="0.25">
      <c r="A131" s="5"/>
      <c r="B131" s="5"/>
      <c r="C131" s="5"/>
      <c r="D131" s="10"/>
      <c r="E131" s="6"/>
      <c r="F131" s="6"/>
      <c r="G131" s="6"/>
      <c r="H131" s="6"/>
      <c r="I131" s="5"/>
      <c r="J131" s="5"/>
      <c r="K131" s="7" t="str">
        <f t="shared" si="6"/>
        <v/>
      </c>
      <c r="L131" s="7" t="str">
        <f t="shared" si="7"/>
        <v/>
      </c>
      <c r="M131" s="7" t="str">
        <f t="shared" si="8"/>
        <v/>
      </c>
      <c r="N131" s="6"/>
      <c r="O131" s="6"/>
      <c r="P131" s="6"/>
      <c r="Q131" s="6"/>
      <c r="R131" s="6"/>
      <c r="S131" s="6"/>
      <c r="T131" s="6"/>
      <c r="U131" s="6"/>
      <c r="V131" s="5"/>
    </row>
    <row r="132" spans="1:22" x14ac:dyDescent="0.25">
      <c r="A132" s="5"/>
      <c r="B132" s="5"/>
      <c r="C132" s="5"/>
      <c r="D132" s="10"/>
      <c r="E132" s="6"/>
      <c r="F132" s="6"/>
      <c r="G132" s="6"/>
      <c r="H132" s="6"/>
      <c r="I132" s="5"/>
      <c r="J132" s="5"/>
      <c r="K132" s="7" t="str">
        <f t="shared" si="6"/>
        <v/>
      </c>
      <c r="L132" s="7" t="str">
        <f t="shared" si="7"/>
        <v/>
      </c>
      <c r="M132" s="7" t="str">
        <f t="shared" si="8"/>
        <v/>
      </c>
      <c r="N132" s="6"/>
      <c r="O132" s="6"/>
      <c r="P132" s="6"/>
      <c r="Q132" s="6"/>
      <c r="R132" s="6"/>
      <c r="S132" s="6"/>
      <c r="T132" s="6"/>
      <c r="U132" s="6"/>
      <c r="V132" s="5"/>
    </row>
    <row r="133" spans="1:22" x14ac:dyDescent="0.25">
      <c r="A133" s="5"/>
      <c r="B133" s="5"/>
      <c r="C133" s="5"/>
      <c r="D133" s="10"/>
      <c r="E133" s="6"/>
      <c r="F133" s="6"/>
      <c r="G133" s="6"/>
      <c r="H133" s="6"/>
      <c r="I133" s="5"/>
      <c r="J133" s="5"/>
      <c r="K133" s="7" t="str">
        <f t="shared" si="6"/>
        <v/>
      </c>
      <c r="L133" s="7" t="str">
        <f t="shared" si="7"/>
        <v/>
      </c>
      <c r="M133" s="7" t="str">
        <f t="shared" si="8"/>
        <v/>
      </c>
      <c r="N133" s="6"/>
      <c r="O133" s="6"/>
      <c r="P133" s="6"/>
      <c r="Q133" s="6"/>
      <c r="R133" s="6"/>
      <c r="S133" s="6"/>
      <c r="T133" s="6"/>
      <c r="U133" s="6"/>
      <c r="V133" s="5"/>
    </row>
    <row r="134" spans="1:22" x14ac:dyDescent="0.25">
      <c r="A134" s="5"/>
      <c r="B134" s="5"/>
      <c r="C134" s="5"/>
      <c r="D134" s="10"/>
      <c r="E134" s="6"/>
      <c r="F134" s="6"/>
      <c r="G134" s="6"/>
      <c r="H134" s="6"/>
      <c r="I134" s="5"/>
      <c r="J134" s="5"/>
      <c r="K134" s="7" t="str">
        <f t="shared" si="6"/>
        <v/>
      </c>
      <c r="L134" s="7" t="str">
        <f t="shared" si="7"/>
        <v/>
      </c>
      <c r="M134" s="7" t="str">
        <f t="shared" si="8"/>
        <v/>
      </c>
      <c r="N134" s="6"/>
      <c r="O134" s="6"/>
      <c r="P134" s="6"/>
      <c r="Q134" s="6"/>
      <c r="R134" s="6"/>
      <c r="S134" s="6"/>
      <c r="T134" s="6"/>
      <c r="U134" s="6"/>
      <c r="V134" s="5"/>
    </row>
    <row r="135" spans="1:22" x14ac:dyDescent="0.25">
      <c r="A135" s="5"/>
      <c r="B135" s="5"/>
      <c r="C135" s="5"/>
      <c r="D135" s="10"/>
      <c r="E135" s="6"/>
      <c r="F135" s="6"/>
      <c r="G135" s="6"/>
      <c r="H135" s="6"/>
      <c r="I135" s="5"/>
      <c r="J135" s="5"/>
      <c r="K135" s="7" t="str">
        <f t="shared" si="6"/>
        <v/>
      </c>
      <c r="L135" s="7" t="str">
        <f t="shared" si="7"/>
        <v/>
      </c>
      <c r="M135" s="7" t="str">
        <f t="shared" si="8"/>
        <v/>
      </c>
      <c r="N135" s="6"/>
      <c r="O135" s="6"/>
      <c r="P135" s="6"/>
      <c r="Q135" s="6"/>
      <c r="R135" s="6"/>
      <c r="S135" s="6"/>
      <c r="T135" s="6"/>
      <c r="U135" s="6"/>
      <c r="V135" s="5"/>
    </row>
    <row r="136" spans="1:22" x14ac:dyDescent="0.25">
      <c r="A136" s="5"/>
      <c r="B136" s="5"/>
      <c r="C136" s="5"/>
      <c r="D136" s="10"/>
      <c r="E136" s="6"/>
      <c r="F136" s="6"/>
      <c r="G136" s="6"/>
      <c r="H136" s="6"/>
      <c r="I136" s="5"/>
      <c r="J136" s="5"/>
      <c r="K136" s="7" t="str">
        <f t="shared" si="6"/>
        <v/>
      </c>
      <c r="L136" s="7" t="str">
        <f t="shared" si="7"/>
        <v/>
      </c>
      <c r="M136" s="7" t="str">
        <f t="shared" si="8"/>
        <v/>
      </c>
      <c r="N136" s="6"/>
      <c r="O136" s="6"/>
      <c r="P136" s="6"/>
      <c r="Q136" s="6"/>
      <c r="R136" s="6"/>
      <c r="S136" s="6"/>
      <c r="T136" s="6"/>
      <c r="U136" s="6"/>
      <c r="V136" s="5"/>
    </row>
    <row r="137" spans="1:22" x14ac:dyDescent="0.25">
      <c r="A137" s="5"/>
      <c r="B137" s="5"/>
      <c r="C137" s="5"/>
      <c r="D137" s="10"/>
      <c r="E137" s="6"/>
      <c r="F137" s="6"/>
      <c r="G137" s="6"/>
      <c r="H137" s="6"/>
      <c r="I137" s="5"/>
      <c r="J137" s="5"/>
      <c r="K137" s="7" t="str">
        <f t="shared" si="6"/>
        <v/>
      </c>
      <c r="L137" s="7" t="str">
        <f t="shared" si="7"/>
        <v/>
      </c>
      <c r="M137" s="7" t="str">
        <f t="shared" si="8"/>
        <v/>
      </c>
      <c r="N137" s="6"/>
      <c r="O137" s="6"/>
      <c r="P137" s="6"/>
      <c r="Q137" s="6"/>
      <c r="R137" s="6"/>
      <c r="S137" s="6"/>
      <c r="T137" s="6"/>
      <c r="U137" s="6"/>
      <c r="V137" s="5"/>
    </row>
    <row r="138" spans="1:22" ht="15.75" x14ac:dyDescent="0.25">
      <c r="A138" s="5"/>
      <c r="B138" s="5"/>
      <c r="C138" s="5"/>
      <c r="D138" s="10"/>
      <c r="E138" s="6"/>
      <c r="F138" s="6"/>
      <c r="G138" s="6"/>
      <c r="H138" s="6"/>
      <c r="I138" s="11"/>
      <c r="J138" s="11"/>
      <c r="K138" s="7" t="str">
        <f t="shared" si="6"/>
        <v/>
      </c>
      <c r="L138" s="7" t="str">
        <f t="shared" si="7"/>
        <v/>
      </c>
      <c r="M138" s="7" t="str">
        <f t="shared" si="8"/>
        <v/>
      </c>
      <c r="N138" s="6"/>
      <c r="O138" s="6"/>
      <c r="P138" s="6"/>
      <c r="Q138" s="6"/>
      <c r="R138" s="6"/>
      <c r="S138" s="6"/>
      <c r="T138" s="6"/>
      <c r="U138" s="6"/>
      <c r="V138" s="5"/>
    </row>
    <row r="139" spans="1:22" x14ac:dyDescent="0.25">
      <c r="A139" s="5"/>
      <c r="B139" s="5"/>
      <c r="C139" s="5"/>
      <c r="D139" s="10"/>
      <c r="E139" s="6"/>
      <c r="F139" s="6"/>
      <c r="G139" s="6"/>
      <c r="H139" s="6"/>
      <c r="I139" s="5"/>
      <c r="J139" s="5"/>
      <c r="K139" s="7" t="str">
        <f t="shared" si="6"/>
        <v/>
      </c>
      <c r="L139" s="7" t="str">
        <f t="shared" si="7"/>
        <v/>
      </c>
      <c r="M139" s="7" t="str">
        <f t="shared" si="8"/>
        <v/>
      </c>
      <c r="N139" s="6"/>
      <c r="O139" s="6"/>
      <c r="P139" s="6"/>
      <c r="Q139" s="6"/>
      <c r="R139" s="6"/>
      <c r="S139" s="6"/>
      <c r="T139" s="6"/>
      <c r="U139" s="6"/>
      <c r="V139" s="5"/>
    </row>
    <row r="140" spans="1:22" x14ac:dyDescent="0.25">
      <c r="A140" s="5"/>
      <c r="B140" s="5"/>
      <c r="C140" s="5"/>
      <c r="D140" s="10"/>
      <c r="E140" s="6"/>
      <c r="F140" s="6"/>
      <c r="G140" s="6"/>
      <c r="H140" s="6"/>
      <c r="I140" s="5"/>
      <c r="J140" s="5"/>
      <c r="K140" s="7" t="str">
        <f t="shared" si="6"/>
        <v/>
      </c>
      <c r="L140" s="7" t="str">
        <f t="shared" si="7"/>
        <v/>
      </c>
      <c r="M140" s="7" t="str">
        <f t="shared" si="8"/>
        <v/>
      </c>
      <c r="N140" s="6"/>
      <c r="O140" s="6"/>
      <c r="P140" s="6"/>
      <c r="Q140" s="6"/>
      <c r="R140" s="6"/>
      <c r="S140" s="6"/>
      <c r="T140" s="6"/>
      <c r="U140" s="6"/>
      <c r="V140" s="5"/>
    </row>
    <row r="141" spans="1:22" x14ac:dyDescent="0.25">
      <c r="A141" s="5"/>
      <c r="B141" s="5"/>
      <c r="C141" s="5"/>
      <c r="D141" s="10"/>
      <c r="E141" s="6"/>
      <c r="F141" s="6"/>
      <c r="G141" s="6"/>
      <c r="H141" s="6"/>
      <c r="I141" s="5"/>
      <c r="J141" s="5"/>
      <c r="K141" s="7" t="str">
        <f t="shared" si="6"/>
        <v/>
      </c>
      <c r="L141" s="7" t="str">
        <f t="shared" si="7"/>
        <v/>
      </c>
      <c r="M141" s="7" t="str">
        <f t="shared" si="8"/>
        <v/>
      </c>
      <c r="N141" s="6"/>
      <c r="O141" s="6"/>
      <c r="P141" s="6"/>
      <c r="Q141" s="6"/>
      <c r="R141" s="6"/>
      <c r="S141" s="6"/>
      <c r="T141" s="6"/>
      <c r="U141" s="6"/>
      <c r="V141" s="5"/>
    </row>
    <row r="142" spans="1:22" x14ac:dyDescent="0.25">
      <c r="A142" s="5"/>
      <c r="B142" s="5"/>
      <c r="C142" s="5"/>
      <c r="D142" s="10"/>
      <c r="E142" s="6"/>
      <c r="F142" s="6"/>
      <c r="G142" s="6"/>
      <c r="H142" s="6"/>
      <c r="I142" s="5"/>
      <c r="J142" s="5"/>
      <c r="K142" s="7" t="str">
        <f t="shared" si="6"/>
        <v/>
      </c>
      <c r="L142" s="7" t="str">
        <f t="shared" si="7"/>
        <v/>
      </c>
      <c r="M142" s="7" t="str">
        <f t="shared" si="8"/>
        <v/>
      </c>
      <c r="N142" s="6"/>
      <c r="O142" s="6"/>
      <c r="P142" s="6"/>
      <c r="Q142" s="6"/>
      <c r="R142" s="6"/>
      <c r="S142" s="6"/>
      <c r="T142" s="6"/>
      <c r="U142" s="6"/>
      <c r="V142" s="5"/>
    </row>
    <row r="143" spans="1:22" x14ac:dyDescent="0.25">
      <c r="A143" s="5"/>
      <c r="B143" s="5"/>
      <c r="C143" s="5"/>
      <c r="D143" s="10"/>
      <c r="E143" s="6"/>
      <c r="F143" s="6"/>
      <c r="G143" s="6"/>
      <c r="H143" s="6"/>
      <c r="I143" s="5"/>
      <c r="J143" s="5"/>
      <c r="K143" s="7" t="str">
        <f t="shared" si="6"/>
        <v/>
      </c>
      <c r="L143" s="7" t="str">
        <f t="shared" si="7"/>
        <v/>
      </c>
      <c r="M143" s="7" t="str">
        <f t="shared" si="8"/>
        <v/>
      </c>
      <c r="N143" s="6"/>
      <c r="O143" s="6"/>
      <c r="P143" s="6"/>
      <c r="Q143" s="6"/>
      <c r="R143" s="6"/>
      <c r="S143" s="6"/>
      <c r="T143" s="6"/>
      <c r="U143" s="6"/>
      <c r="V143" s="5"/>
    </row>
    <row r="144" spans="1:22" x14ac:dyDescent="0.25">
      <c r="A144" s="5"/>
      <c r="B144" s="5"/>
      <c r="C144" s="5"/>
      <c r="D144" s="10"/>
      <c r="E144" s="6"/>
      <c r="F144" s="6"/>
      <c r="G144" s="6"/>
      <c r="H144" s="6"/>
      <c r="I144" s="5"/>
      <c r="J144" s="5"/>
      <c r="K144" s="7" t="str">
        <f t="shared" si="6"/>
        <v/>
      </c>
      <c r="L144" s="7" t="str">
        <f t="shared" si="7"/>
        <v/>
      </c>
      <c r="M144" s="7" t="str">
        <f t="shared" si="8"/>
        <v/>
      </c>
      <c r="N144" s="6"/>
      <c r="O144" s="6"/>
      <c r="P144" s="6"/>
      <c r="Q144" s="6"/>
      <c r="R144" s="6"/>
      <c r="S144" s="6"/>
      <c r="T144" s="6"/>
      <c r="U144" s="6"/>
      <c r="V144" s="5"/>
    </row>
    <row r="145" spans="1:22" x14ac:dyDescent="0.25">
      <c r="A145" s="5"/>
      <c r="B145" s="5"/>
      <c r="C145" s="5"/>
      <c r="D145" s="10"/>
      <c r="E145" s="6"/>
      <c r="F145" s="6"/>
      <c r="G145" s="6"/>
      <c r="H145" s="6"/>
      <c r="I145" s="5"/>
      <c r="J145" s="5"/>
      <c r="K145" s="7" t="str">
        <f t="shared" si="6"/>
        <v/>
      </c>
      <c r="L145" s="7" t="str">
        <f t="shared" si="7"/>
        <v/>
      </c>
      <c r="M145" s="7" t="str">
        <f t="shared" si="8"/>
        <v/>
      </c>
      <c r="N145" s="6"/>
      <c r="O145" s="6"/>
      <c r="P145" s="6"/>
      <c r="Q145" s="6"/>
      <c r="R145" s="6"/>
      <c r="S145" s="6"/>
      <c r="T145" s="6"/>
      <c r="U145" s="6"/>
      <c r="V145" s="5"/>
    </row>
    <row r="146" spans="1:22" x14ac:dyDescent="0.25">
      <c r="A146" s="5"/>
      <c r="B146" s="5"/>
      <c r="C146" s="5"/>
      <c r="D146" s="10"/>
      <c r="E146" s="6"/>
      <c r="F146" s="6"/>
      <c r="G146" s="6"/>
      <c r="H146" s="6"/>
      <c r="I146" s="5"/>
      <c r="J146" s="5"/>
      <c r="K146" s="7" t="str">
        <f t="shared" si="6"/>
        <v/>
      </c>
      <c r="L146" s="7" t="str">
        <f t="shared" si="7"/>
        <v/>
      </c>
      <c r="M146" s="7" t="str">
        <f t="shared" si="8"/>
        <v/>
      </c>
      <c r="N146" s="6"/>
      <c r="O146" s="6"/>
      <c r="P146" s="6"/>
      <c r="Q146" s="6"/>
      <c r="R146" s="6"/>
      <c r="S146" s="6"/>
      <c r="T146" s="6"/>
      <c r="U146" s="6"/>
      <c r="V146" s="5"/>
    </row>
    <row r="147" spans="1:22" x14ac:dyDescent="0.25">
      <c r="A147" s="5"/>
      <c r="B147" s="5"/>
      <c r="C147" s="5"/>
      <c r="D147" s="10"/>
      <c r="E147" s="6"/>
      <c r="F147" s="6"/>
      <c r="G147" s="6"/>
      <c r="H147" s="6"/>
      <c r="I147" s="5"/>
      <c r="J147" s="5"/>
      <c r="K147" s="7" t="str">
        <f t="shared" si="6"/>
        <v/>
      </c>
      <c r="L147" s="7" t="str">
        <f t="shared" si="7"/>
        <v/>
      </c>
      <c r="M147" s="7" t="str">
        <f t="shared" si="8"/>
        <v/>
      </c>
      <c r="N147" s="6"/>
      <c r="O147" s="6"/>
      <c r="P147" s="6"/>
      <c r="Q147" s="6"/>
      <c r="R147" s="6"/>
      <c r="S147" s="6"/>
      <c r="T147" s="6"/>
      <c r="U147" s="6"/>
      <c r="V147" s="5"/>
    </row>
    <row r="148" spans="1:22" x14ac:dyDescent="0.25">
      <c r="A148" s="5"/>
      <c r="B148" s="5"/>
      <c r="C148" s="5"/>
      <c r="D148" s="10"/>
      <c r="E148" s="6"/>
      <c r="F148" s="6"/>
      <c r="G148" s="6"/>
      <c r="H148" s="6"/>
      <c r="I148" s="5"/>
      <c r="J148" s="5"/>
      <c r="K148" s="7" t="str">
        <f t="shared" si="6"/>
        <v/>
      </c>
      <c r="L148" s="7" t="str">
        <f t="shared" si="7"/>
        <v/>
      </c>
      <c r="M148" s="7" t="str">
        <f t="shared" si="8"/>
        <v/>
      </c>
      <c r="N148" s="6"/>
      <c r="O148" s="6"/>
      <c r="P148" s="6"/>
      <c r="Q148" s="6"/>
      <c r="R148" s="6"/>
      <c r="S148" s="6"/>
      <c r="T148" s="6"/>
      <c r="U148" s="6"/>
      <c r="V148" s="5"/>
    </row>
    <row r="149" spans="1:22" x14ac:dyDescent="0.25">
      <c r="A149" s="5"/>
      <c r="B149" s="5"/>
      <c r="C149" s="5"/>
      <c r="D149" s="10"/>
      <c r="E149" s="6"/>
      <c r="F149" s="6"/>
      <c r="G149" s="6"/>
      <c r="H149" s="6"/>
      <c r="I149" s="5"/>
      <c r="J149" s="5"/>
      <c r="K149" s="7" t="str">
        <f t="shared" si="6"/>
        <v/>
      </c>
      <c r="L149" s="7" t="str">
        <f t="shared" si="7"/>
        <v/>
      </c>
      <c r="M149" s="7" t="str">
        <f t="shared" si="8"/>
        <v/>
      </c>
      <c r="N149" s="6"/>
      <c r="O149" s="6"/>
      <c r="P149" s="6"/>
      <c r="Q149" s="6"/>
      <c r="R149" s="6"/>
      <c r="S149" s="6"/>
      <c r="T149" s="6"/>
      <c r="U149" s="6"/>
      <c r="V149" s="5"/>
    </row>
    <row r="150" spans="1:22" ht="15.75" x14ac:dyDescent="0.25">
      <c r="A150" s="5"/>
      <c r="B150" s="5"/>
      <c r="C150" s="5"/>
      <c r="D150" s="10"/>
      <c r="E150" s="6"/>
      <c r="F150" s="6"/>
      <c r="G150" s="6"/>
      <c r="H150" s="6"/>
      <c r="I150" s="11"/>
      <c r="J150" s="11"/>
      <c r="K150" s="7" t="str">
        <f t="shared" si="6"/>
        <v/>
      </c>
      <c r="L150" s="7" t="str">
        <f t="shared" si="7"/>
        <v/>
      </c>
      <c r="M150" s="7" t="str">
        <f t="shared" si="8"/>
        <v/>
      </c>
      <c r="N150" s="6"/>
      <c r="O150" s="6"/>
      <c r="P150" s="6"/>
      <c r="Q150" s="6"/>
      <c r="R150" s="6"/>
      <c r="S150" s="6"/>
      <c r="T150" s="6"/>
      <c r="U150" s="6"/>
      <c r="V150" s="5"/>
    </row>
    <row r="151" spans="1:22" x14ac:dyDescent="0.25">
      <c r="A151" s="5"/>
      <c r="B151" s="5"/>
      <c r="C151" s="5"/>
      <c r="D151" s="10"/>
      <c r="E151" s="6"/>
      <c r="F151" s="6"/>
      <c r="G151" s="6"/>
      <c r="H151" s="6"/>
      <c r="I151" s="5"/>
      <c r="J151" s="5"/>
      <c r="K151" s="7" t="str">
        <f t="shared" si="6"/>
        <v/>
      </c>
      <c r="L151" s="7" t="str">
        <f t="shared" si="7"/>
        <v/>
      </c>
      <c r="M151" s="7" t="str">
        <f t="shared" si="8"/>
        <v/>
      </c>
      <c r="N151" s="6"/>
      <c r="O151" s="6"/>
      <c r="P151" s="6"/>
      <c r="Q151" s="6"/>
      <c r="R151" s="6"/>
      <c r="S151" s="6"/>
      <c r="T151" s="6"/>
      <c r="U151" s="6"/>
      <c r="V151" s="5"/>
    </row>
    <row r="152" spans="1:22" x14ac:dyDescent="0.25">
      <c r="A152" s="5"/>
      <c r="B152" s="5"/>
      <c r="C152" s="5"/>
      <c r="D152" s="10"/>
      <c r="E152" s="6"/>
      <c r="F152" s="6"/>
      <c r="G152" s="6"/>
      <c r="H152" s="6"/>
      <c r="I152" s="5"/>
      <c r="J152" s="5"/>
      <c r="K152" s="7" t="str">
        <f t="shared" si="6"/>
        <v/>
      </c>
      <c r="L152" s="7" t="str">
        <f t="shared" si="7"/>
        <v/>
      </c>
      <c r="M152" s="7" t="str">
        <f t="shared" si="8"/>
        <v/>
      </c>
      <c r="N152" s="6"/>
      <c r="O152" s="6"/>
      <c r="P152" s="6"/>
      <c r="Q152" s="6"/>
      <c r="R152" s="6"/>
      <c r="S152" s="6"/>
      <c r="T152" s="6"/>
      <c r="U152" s="6"/>
      <c r="V152" s="5"/>
    </row>
    <row r="153" spans="1:22" x14ac:dyDescent="0.25">
      <c r="A153" s="5"/>
      <c r="B153" s="5"/>
      <c r="C153" s="5"/>
      <c r="D153" s="10"/>
      <c r="E153" s="6"/>
      <c r="F153" s="6"/>
      <c r="G153" s="6"/>
      <c r="H153" s="6"/>
      <c r="I153" s="5"/>
      <c r="J153" s="5"/>
      <c r="K153" s="7" t="str">
        <f t="shared" si="6"/>
        <v/>
      </c>
      <c r="L153" s="7" t="str">
        <f t="shared" si="7"/>
        <v/>
      </c>
      <c r="M153" s="7" t="str">
        <f t="shared" si="8"/>
        <v/>
      </c>
      <c r="N153" s="6"/>
      <c r="O153" s="6"/>
      <c r="P153" s="6"/>
      <c r="Q153" s="6"/>
      <c r="R153" s="6"/>
      <c r="S153" s="6"/>
      <c r="T153" s="6"/>
      <c r="U153" s="6"/>
      <c r="V153" s="5"/>
    </row>
    <row r="154" spans="1:22" x14ac:dyDescent="0.25">
      <c r="A154" s="5"/>
      <c r="B154" s="5"/>
      <c r="C154" s="5"/>
      <c r="D154" s="10"/>
      <c r="E154" s="6"/>
      <c r="F154" s="6"/>
      <c r="G154" s="6"/>
      <c r="H154" s="6"/>
      <c r="I154" s="5"/>
      <c r="J154" s="5"/>
      <c r="K154" s="7" t="str">
        <f t="shared" si="6"/>
        <v/>
      </c>
      <c r="L154" s="7" t="str">
        <f t="shared" si="7"/>
        <v/>
      </c>
      <c r="M154" s="7" t="str">
        <f t="shared" si="8"/>
        <v/>
      </c>
      <c r="N154" s="6"/>
      <c r="O154" s="6"/>
      <c r="P154" s="6"/>
      <c r="Q154" s="6"/>
      <c r="R154" s="6"/>
      <c r="S154" s="6"/>
      <c r="T154" s="6"/>
      <c r="U154" s="6"/>
      <c r="V154" s="5"/>
    </row>
    <row r="155" spans="1:22" x14ac:dyDescent="0.25">
      <c r="A155" s="5"/>
      <c r="B155" s="5"/>
      <c r="C155" s="5"/>
      <c r="D155" s="10"/>
      <c r="E155" s="6"/>
      <c r="F155" s="6"/>
      <c r="G155" s="6"/>
      <c r="H155" s="6"/>
      <c r="I155" s="5"/>
      <c r="J155" s="5"/>
      <c r="K155" s="7" t="str">
        <f t="shared" si="6"/>
        <v/>
      </c>
      <c r="L155" s="7" t="str">
        <f t="shared" si="7"/>
        <v/>
      </c>
      <c r="M155" s="7" t="str">
        <f t="shared" si="8"/>
        <v/>
      </c>
      <c r="N155" s="6"/>
      <c r="O155" s="6"/>
      <c r="P155" s="6"/>
      <c r="Q155" s="6"/>
      <c r="R155" s="6"/>
      <c r="S155" s="6"/>
      <c r="T155" s="6"/>
      <c r="U155" s="6"/>
      <c r="V155" s="5"/>
    </row>
    <row r="156" spans="1:22" x14ac:dyDescent="0.25">
      <c r="A156" s="5"/>
      <c r="B156" s="5"/>
      <c r="C156" s="5"/>
      <c r="D156" s="10"/>
      <c r="E156" s="6"/>
      <c r="F156" s="6"/>
      <c r="G156" s="6"/>
      <c r="H156" s="6"/>
      <c r="I156" s="5"/>
      <c r="J156" s="5"/>
      <c r="K156" s="7" t="str">
        <f t="shared" si="6"/>
        <v/>
      </c>
      <c r="L156" s="7" t="str">
        <f t="shared" si="7"/>
        <v/>
      </c>
      <c r="M156" s="7" t="str">
        <f t="shared" si="8"/>
        <v/>
      </c>
      <c r="N156" s="6"/>
      <c r="O156" s="6"/>
      <c r="P156" s="6"/>
      <c r="Q156" s="6"/>
      <c r="R156" s="6"/>
      <c r="S156" s="6"/>
      <c r="T156" s="6"/>
      <c r="U156" s="6"/>
      <c r="V156" s="5"/>
    </row>
    <row r="157" spans="1:22" x14ac:dyDescent="0.25">
      <c r="A157" s="5"/>
      <c r="B157" s="5"/>
      <c r="C157" s="5"/>
      <c r="D157" s="10"/>
      <c r="E157" s="6"/>
      <c r="F157" s="6"/>
      <c r="G157" s="6"/>
      <c r="H157" s="6"/>
      <c r="I157" s="5"/>
      <c r="J157" s="5"/>
      <c r="K157" s="7" t="str">
        <f t="shared" si="6"/>
        <v/>
      </c>
      <c r="L157" s="7" t="str">
        <f t="shared" si="7"/>
        <v/>
      </c>
      <c r="M157" s="7" t="str">
        <f t="shared" si="8"/>
        <v/>
      </c>
      <c r="N157" s="6"/>
      <c r="O157" s="6"/>
      <c r="P157" s="6"/>
      <c r="Q157" s="6"/>
      <c r="R157" s="6"/>
      <c r="S157" s="6"/>
      <c r="T157" s="6"/>
      <c r="U157" s="6"/>
      <c r="V157" s="5"/>
    </row>
    <row r="158" spans="1:22" x14ac:dyDescent="0.25">
      <c r="A158" s="5"/>
      <c r="B158" s="5"/>
      <c r="C158" s="5"/>
      <c r="D158" s="10"/>
      <c r="E158" s="6"/>
      <c r="F158" s="6"/>
      <c r="G158" s="6"/>
      <c r="H158" s="6"/>
      <c r="I158" s="5"/>
      <c r="J158" s="5"/>
      <c r="K158" s="7" t="str">
        <f t="shared" si="6"/>
        <v/>
      </c>
      <c r="L158" s="7" t="str">
        <f t="shared" si="7"/>
        <v/>
      </c>
      <c r="M158" s="7" t="str">
        <f t="shared" si="8"/>
        <v/>
      </c>
      <c r="N158" s="6"/>
      <c r="O158" s="6"/>
      <c r="P158" s="6"/>
      <c r="Q158" s="6"/>
      <c r="R158" s="6"/>
      <c r="S158" s="6"/>
      <c r="T158" s="6"/>
      <c r="U158" s="6"/>
      <c r="V158" s="5"/>
    </row>
    <row r="159" spans="1:22" x14ac:dyDescent="0.25">
      <c r="A159" s="5"/>
      <c r="B159" s="5"/>
      <c r="C159" s="5"/>
      <c r="D159" s="10"/>
      <c r="E159" s="6"/>
      <c r="F159" s="6"/>
      <c r="G159" s="6"/>
      <c r="H159" s="6"/>
      <c r="I159" s="5"/>
      <c r="J159" s="5"/>
      <c r="K159" s="7" t="str">
        <f t="shared" si="6"/>
        <v/>
      </c>
      <c r="L159" s="7" t="str">
        <f t="shared" si="7"/>
        <v/>
      </c>
      <c r="M159" s="7" t="str">
        <f t="shared" si="8"/>
        <v/>
      </c>
      <c r="N159" s="6"/>
      <c r="O159" s="6"/>
      <c r="P159" s="6"/>
      <c r="Q159" s="6"/>
      <c r="R159" s="6"/>
      <c r="S159" s="6"/>
      <c r="T159" s="6"/>
      <c r="U159" s="6"/>
      <c r="V159" s="5"/>
    </row>
    <row r="160" spans="1:22" x14ac:dyDescent="0.25">
      <c r="A160" s="5"/>
      <c r="B160" s="5"/>
      <c r="C160" s="5"/>
      <c r="D160" s="10"/>
      <c r="E160" s="6"/>
      <c r="F160" s="6"/>
      <c r="G160" s="6"/>
      <c r="H160" s="6"/>
      <c r="I160" s="5"/>
      <c r="J160" s="5"/>
      <c r="K160" s="7" t="str">
        <f t="shared" si="6"/>
        <v/>
      </c>
      <c r="L160" s="7" t="str">
        <f t="shared" si="7"/>
        <v/>
      </c>
      <c r="M160" s="7" t="str">
        <f t="shared" si="8"/>
        <v/>
      </c>
      <c r="N160" s="6"/>
      <c r="O160" s="6"/>
      <c r="P160" s="6"/>
      <c r="Q160" s="6"/>
      <c r="R160" s="6"/>
      <c r="S160" s="6"/>
      <c r="T160" s="6"/>
      <c r="U160" s="6"/>
      <c r="V160" s="5"/>
    </row>
    <row r="161" spans="1:22" x14ac:dyDescent="0.25">
      <c r="A161" s="5"/>
      <c r="B161" s="5"/>
      <c r="C161" s="5"/>
      <c r="D161" s="10"/>
      <c r="E161" s="6"/>
      <c r="F161" s="6"/>
      <c r="G161" s="6"/>
      <c r="H161" s="6"/>
      <c r="I161" s="5"/>
      <c r="J161" s="5"/>
      <c r="K161" s="7" t="str">
        <f t="shared" si="6"/>
        <v/>
      </c>
      <c r="L161" s="7" t="str">
        <f t="shared" si="7"/>
        <v/>
      </c>
      <c r="M161" s="7" t="str">
        <f t="shared" si="8"/>
        <v/>
      </c>
      <c r="N161" s="6"/>
      <c r="O161" s="6"/>
      <c r="P161" s="6"/>
      <c r="Q161" s="6"/>
      <c r="R161" s="6"/>
      <c r="S161" s="6"/>
      <c r="T161" s="6"/>
      <c r="U161" s="6"/>
      <c r="V161" s="5"/>
    </row>
    <row r="162" spans="1:22" x14ac:dyDescent="0.25">
      <c r="A162" s="5"/>
      <c r="B162" s="5"/>
      <c r="C162" s="5"/>
      <c r="D162" s="10"/>
      <c r="E162" s="6"/>
      <c r="F162" s="6"/>
      <c r="G162" s="6"/>
      <c r="H162" s="6"/>
      <c r="I162" s="5"/>
      <c r="J162" s="5"/>
      <c r="K162" s="7" t="str">
        <f t="shared" si="6"/>
        <v/>
      </c>
      <c r="L162" s="7" t="str">
        <f t="shared" si="7"/>
        <v/>
      </c>
      <c r="M162" s="7" t="str">
        <f t="shared" si="8"/>
        <v/>
      </c>
      <c r="N162" s="6"/>
      <c r="O162" s="6"/>
      <c r="P162" s="6"/>
      <c r="Q162" s="6"/>
      <c r="R162" s="6"/>
      <c r="S162" s="6"/>
      <c r="T162" s="6"/>
      <c r="U162" s="6"/>
      <c r="V162" s="5"/>
    </row>
    <row r="163" spans="1:22" x14ac:dyDescent="0.25">
      <c r="A163" s="5"/>
      <c r="B163" s="5"/>
      <c r="C163" s="5"/>
      <c r="D163" s="10"/>
      <c r="E163" s="6"/>
      <c r="F163" s="6"/>
      <c r="G163" s="6"/>
      <c r="H163" s="6"/>
      <c r="I163" s="5"/>
      <c r="J163" s="5"/>
      <c r="K163" s="7" t="str">
        <f t="shared" si="6"/>
        <v/>
      </c>
      <c r="L163" s="7" t="str">
        <f t="shared" si="7"/>
        <v/>
      </c>
      <c r="M163" s="7" t="str">
        <f t="shared" si="8"/>
        <v/>
      </c>
      <c r="N163" s="6"/>
      <c r="O163" s="6"/>
      <c r="P163" s="6"/>
      <c r="Q163" s="6"/>
      <c r="R163" s="6"/>
      <c r="S163" s="6"/>
      <c r="T163" s="6"/>
      <c r="U163" s="6"/>
      <c r="V163" s="5"/>
    </row>
    <row r="164" spans="1:22" x14ac:dyDescent="0.25">
      <c r="A164" s="5"/>
      <c r="B164" s="5"/>
      <c r="C164" s="5"/>
      <c r="D164" s="10"/>
      <c r="E164" s="6"/>
      <c r="F164" s="6"/>
      <c r="G164" s="6"/>
      <c r="H164" s="6"/>
      <c r="I164" s="5"/>
      <c r="J164" s="5"/>
      <c r="K164" s="7" t="str">
        <f t="shared" si="6"/>
        <v/>
      </c>
      <c r="L164" s="7" t="str">
        <f t="shared" si="7"/>
        <v/>
      </c>
      <c r="M164" s="7" t="str">
        <f t="shared" si="8"/>
        <v/>
      </c>
      <c r="N164" s="6"/>
      <c r="O164" s="6"/>
      <c r="P164" s="6"/>
      <c r="Q164" s="6"/>
      <c r="R164" s="6"/>
      <c r="S164" s="6"/>
      <c r="T164" s="6"/>
      <c r="U164" s="6"/>
      <c r="V164" s="5"/>
    </row>
    <row r="165" spans="1:22" x14ac:dyDescent="0.25">
      <c r="A165" s="5"/>
      <c r="B165" s="5"/>
      <c r="C165" s="5"/>
      <c r="D165" s="10"/>
      <c r="E165" s="6"/>
      <c r="F165" s="6"/>
      <c r="G165" s="6"/>
      <c r="H165" s="6"/>
      <c r="I165" s="5"/>
      <c r="J165" s="5"/>
      <c r="K165" s="7" t="str">
        <f t="shared" si="6"/>
        <v/>
      </c>
      <c r="L165" s="7" t="str">
        <f t="shared" si="7"/>
        <v/>
      </c>
      <c r="M165" s="7" t="str">
        <f t="shared" si="8"/>
        <v/>
      </c>
      <c r="N165" s="6"/>
      <c r="O165" s="6"/>
      <c r="P165" s="6"/>
      <c r="Q165" s="6"/>
      <c r="R165" s="6"/>
      <c r="S165" s="6"/>
      <c r="T165" s="6"/>
      <c r="U165" s="6"/>
      <c r="V165" s="5"/>
    </row>
    <row r="166" spans="1:22" x14ac:dyDescent="0.25">
      <c r="A166" s="5"/>
      <c r="B166" s="5"/>
      <c r="C166" s="5"/>
      <c r="D166" s="10"/>
      <c r="E166" s="6"/>
      <c r="F166" s="6"/>
      <c r="G166" s="6"/>
      <c r="H166" s="6"/>
      <c r="I166" s="5"/>
      <c r="J166" s="5"/>
      <c r="K166" s="7" t="str">
        <f t="shared" si="6"/>
        <v/>
      </c>
      <c r="L166" s="7" t="str">
        <f t="shared" si="7"/>
        <v/>
      </c>
      <c r="M166" s="7" t="str">
        <f t="shared" si="8"/>
        <v/>
      </c>
      <c r="N166" s="6"/>
      <c r="O166" s="6"/>
      <c r="P166" s="6"/>
      <c r="Q166" s="6"/>
      <c r="R166" s="6"/>
      <c r="S166" s="6"/>
      <c r="T166" s="6"/>
      <c r="U166" s="6"/>
      <c r="V166" s="5"/>
    </row>
    <row r="167" spans="1:22" x14ac:dyDescent="0.25">
      <c r="A167" s="5"/>
      <c r="B167" s="5"/>
      <c r="C167" s="5"/>
      <c r="D167" s="10"/>
      <c r="E167" s="6"/>
      <c r="F167" s="6"/>
      <c r="G167" s="6"/>
      <c r="H167" s="6"/>
      <c r="I167" s="5"/>
      <c r="J167" s="5"/>
      <c r="K167" s="7" t="str">
        <f t="shared" si="6"/>
        <v/>
      </c>
      <c r="L167" s="7" t="str">
        <f t="shared" si="7"/>
        <v/>
      </c>
      <c r="M167" s="7" t="str">
        <f t="shared" si="8"/>
        <v/>
      </c>
      <c r="N167" s="6"/>
      <c r="O167" s="6"/>
      <c r="P167" s="6"/>
      <c r="Q167" s="6"/>
      <c r="R167" s="6"/>
      <c r="S167" s="6"/>
      <c r="T167" s="6"/>
      <c r="U167" s="6"/>
      <c r="V167" s="5"/>
    </row>
    <row r="168" spans="1:22" x14ac:dyDescent="0.25">
      <c r="A168" s="5"/>
      <c r="B168" s="5"/>
      <c r="C168" s="5"/>
      <c r="D168" s="10"/>
      <c r="E168" s="6"/>
      <c r="F168" s="6"/>
      <c r="G168" s="6"/>
      <c r="H168" s="6"/>
      <c r="I168" s="5"/>
      <c r="J168" s="5"/>
      <c r="K168" s="7" t="str">
        <f t="shared" si="6"/>
        <v/>
      </c>
      <c r="L168" s="7" t="str">
        <f t="shared" si="7"/>
        <v/>
      </c>
      <c r="M168" s="7" t="str">
        <f t="shared" si="8"/>
        <v/>
      </c>
      <c r="N168" s="6"/>
      <c r="O168" s="6"/>
      <c r="P168" s="6"/>
      <c r="Q168" s="6"/>
      <c r="R168" s="6"/>
      <c r="S168" s="6"/>
      <c r="T168" s="6"/>
      <c r="U168" s="6"/>
      <c r="V168" s="5"/>
    </row>
    <row r="169" spans="1:22" x14ac:dyDescent="0.25">
      <c r="A169" s="5"/>
      <c r="B169" s="5"/>
      <c r="C169" s="5"/>
      <c r="D169" s="10"/>
      <c r="E169" s="6"/>
      <c r="F169" s="6"/>
      <c r="G169" s="6"/>
      <c r="H169" s="6"/>
      <c r="I169" s="5"/>
      <c r="J169" s="5"/>
      <c r="K169" s="7" t="str">
        <f t="shared" si="6"/>
        <v/>
      </c>
      <c r="L169" s="7" t="str">
        <f t="shared" si="7"/>
        <v/>
      </c>
      <c r="M169" s="7" t="str">
        <f t="shared" si="8"/>
        <v/>
      </c>
      <c r="N169" s="6"/>
      <c r="O169" s="6"/>
      <c r="P169" s="6"/>
      <c r="Q169" s="6"/>
      <c r="R169" s="6"/>
      <c r="S169" s="6"/>
      <c r="T169" s="6"/>
      <c r="U169" s="6"/>
      <c r="V169" s="5"/>
    </row>
    <row r="170" spans="1:22" x14ac:dyDescent="0.25">
      <c r="A170" s="5"/>
      <c r="B170" s="5"/>
      <c r="C170" s="5"/>
      <c r="D170" s="9"/>
      <c r="E170" s="6"/>
      <c r="F170" s="6"/>
      <c r="G170" s="6"/>
      <c r="H170" s="6"/>
      <c r="I170" s="5"/>
      <c r="J170" s="5"/>
      <c r="K170" s="7" t="str">
        <f t="shared" si="6"/>
        <v/>
      </c>
      <c r="L170" s="7" t="str">
        <f t="shared" si="7"/>
        <v/>
      </c>
      <c r="M170" s="7" t="str">
        <f t="shared" si="8"/>
        <v/>
      </c>
      <c r="N170" s="6"/>
      <c r="O170" s="6"/>
      <c r="P170" s="6"/>
      <c r="Q170" s="6"/>
      <c r="R170" s="6"/>
      <c r="S170" s="6"/>
      <c r="T170" s="6"/>
      <c r="U170" s="6"/>
      <c r="V170" s="5"/>
    </row>
    <row r="171" spans="1:22" x14ac:dyDescent="0.25">
      <c r="A171" s="5"/>
      <c r="B171" s="5"/>
      <c r="C171" s="5"/>
      <c r="D171" s="9"/>
      <c r="E171" s="6"/>
      <c r="F171" s="6"/>
      <c r="G171" s="6"/>
      <c r="H171" s="6"/>
      <c r="I171" s="5"/>
      <c r="J171" s="5"/>
      <c r="K171" s="7" t="str">
        <f t="shared" si="6"/>
        <v/>
      </c>
      <c r="L171" s="7" t="str">
        <f t="shared" si="7"/>
        <v/>
      </c>
      <c r="M171" s="7" t="str">
        <f t="shared" si="8"/>
        <v/>
      </c>
      <c r="N171" s="6"/>
      <c r="O171" s="6"/>
      <c r="P171" s="6"/>
      <c r="Q171" s="6"/>
      <c r="R171" s="6"/>
      <c r="S171" s="6"/>
      <c r="T171" s="6"/>
      <c r="U171" s="6"/>
      <c r="V171" s="5"/>
    </row>
    <row r="172" spans="1:22" x14ac:dyDescent="0.25">
      <c r="A172" s="5"/>
      <c r="B172" s="5"/>
      <c r="C172" s="5"/>
      <c r="D172" s="9"/>
      <c r="E172" s="6"/>
      <c r="F172" s="6"/>
      <c r="G172" s="6"/>
      <c r="H172" s="6"/>
      <c r="I172" s="5"/>
      <c r="J172" s="5"/>
      <c r="K172" s="7" t="str">
        <f t="shared" si="6"/>
        <v/>
      </c>
      <c r="L172" s="7" t="str">
        <f t="shared" si="7"/>
        <v/>
      </c>
      <c r="M172" s="7" t="str">
        <f t="shared" si="8"/>
        <v/>
      </c>
      <c r="N172" s="6"/>
      <c r="O172" s="6"/>
      <c r="P172" s="6"/>
      <c r="Q172" s="6"/>
      <c r="R172" s="6"/>
      <c r="S172" s="6"/>
      <c r="T172" s="6"/>
      <c r="U172" s="6"/>
      <c r="V172" s="5"/>
    </row>
    <row r="173" spans="1:22" x14ac:dyDescent="0.25">
      <c r="A173" s="5"/>
      <c r="B173" s="5"/>
      <c r="C173" s="5"/>
      <c r="D173" s="9"/>
      <c r="E173" s="6"/>
      <c r="F173" s="6"/>
      <c r="G173" s="6"/>
      <c r="H173" s="6"/>
      <c r="I173" s="5"/>
      <c r="J173" s="5"/>
      <c r="K173" s="7" t="str">
        <f t="shared" si="6"/>
        <v/>
      </c>
      <c r="L173" s="7" t="str">
        <f t="shared" si="7"/>
        <v/>
      </c>
      <c r="M173" s="7" t="str">
        <f t="shared" si="8"/>
        <v/>
      </c>
      <c r="N173" s="6"/>
      <c r="O173" s="6"/>
      <c r="P173" s="6"/>
      <c r="Q173" s="6"/>
      <c r="R173" s="6"/>
      <c r="S173" s="6"/>
      <c r="T173" s="6"/>
      <c r="U173" s="6"/>
      <c r="V173" s="5"/>
    </row>
    <row r="174" spans="1:22" x14ac:dyDescent="0.25">
      <c r="A174" s="5"/>
      <c r="B174" s="5"/>
      <c r="C174" s="5"/>
      <c r="D174" s="9"/>
      <c r="E174" s="6"/>
      <c r="F174" s="6"/>
      <c r="G174" s="6"/>
      <c r="H174" s="6"/>
      <c r="I174" s="5"/>
      <c r="J174" s="5"/>
      <c r="K174" s="7" t="str">
        <f t="shared" si="6"/>
        <v/>
      </c>
      <c r="L174" s="7" t="str">
        <f t="shared" si="7"/>
        <v/>
      </c>
      <c r="M174" s="7" t="str">
        <f t="shared" si="8"/>
        <v/>
      </c>
      <c r="N174" s="6"/>
      <c r="O174" s="6"/>
      <c r="P174" s="6"/>
      <c r="Q174" s="6"/>
      <c r="R174" s="6"/>
      <c r="S174" s="6"/>
      <c r="T174" s="6"/>
      <c r="U174" s="6"/>
      <c r="V174" s="5"/>
    </row>
    <row r="175" spans="1:22" x14ac:dyDescent="0.25">
      <c r="A175" s="5"/>
      <c r="B175" s="5"/>
      <c r="C175" s="5"/>
      <c r="D175" s="9"/>
      <c r="E175" s="6"/>
      <c r="F175" s="6"/>
      <c r="G175" s="6"/>
      <c r="H175" s="6"/>
      <c r="I175" s="5"/>
      <c r="J175" s="5"/>
      <c r="K175" s="7" t="str">
        <f t="shared" si="6"/>
        <v/>
      </c>
      <c r="L175" s="7" t="str">
        <f t="shared" si="7"/>
        <v/>
      </c>
      <c r="M175" s="7" t="str">
        <f t="shared" si="8"/>
        <v/>
      </c>
      <c r="N175" s="6"/>
      <c r="O175" s="6"/>
      <c r="P175" s="6"/>
      <c r="Q175" s="6"/>
      <c r="R175" s="6"/>
      <c r="S175" s="6"/>
      <c r="T175" s="6"/>
      <c r="U175" s="6"/>
      <c r="V175" s="5"/>
    </row>
    <row r="176" spans="1:22" x14ac:dyDescent="0.25">
      <c r="A176" s="5"/>
      <c r="B176" s="5"/>
      <c r="C176" s="5"/>
      <c r="D176" s="9"/>
      <c r="E176" s="6"/>
      <c r="F176" s="6"/>
      <c r="G176" s="6"/>
      <c r="H176" s="6"/>
      <c r="I176" s="5"/>
      <c r="J176" s="5"/>
      <c r="K176" s="7" t="str">
        <f t="shared" si="6"/>
        <v/>
      </c>
      <c r="L176" s="7" t="str">
        <f t="shared" si="7"/>
        <v/>
      </c>
      <c r="M176" s="7" t="str">
        <f t="shared" si="8"/>
        <v/>
      </c>
      <c r="N176" s="6"/>
      <c r="O176" s="6"/>
      <c r="P176" s="6"/>
      <c r="Q176" s="6"/>
      <c r="R176" s="6"/>
      <c r="S176" s="6"/>
      <c r="T176" s="6"/>
      <c r="U176" s="6"/>
      <c r="V176" s="5"/>
    </row>
    <row r="177" spans="1:22" x14ac:dyDescent="0.25">
      <c r="A177" s="5"/>
      <c r="B177" s="5"/>
      <c r="C177" s="5"/>
      <c r="D177" s="9"/>
      <c r="E177" s="6"/>
      <c r="F177" s="6"/>
      <c r="G177" s="6"/>
      <c r="H177" s="6"/>
      <c r="I177" s="5"/>
      <c r="J177" s="5"/>
      <c r="K177" s="7" t="str">
        <f t="shared" si="6"/>
        <v/>
      </c>
      <c r="L177" s="7" t="str">
        <f t="shared" si="7"/>
        <v/>
      </c>
      <c r="M177" s="7" t="str">
        <f t="shared" si="8"/>
        <v/>
      </c>
      <c r="N177" s="6"/>
      <c r="O177" s="6"/>
      <c r="P177" s="6"/>
      <c r="Q177" s="6"/>
      <c r="R177" s="6"/>
      <c r="S177" s="6"/>
      <c r="T177" s="6"/>
      <c r="U177" s="6"/>
      <c r="V177" s="5"/>
    </row>
    <row r="178" spans="1:22" x14ac:dyDescent="0.25">
      <c r="A178" s="5"/>
      <c r="B178" s="5"/>
      <c r="C178" s="5"/>
      <c r="D178" s="9"/>
      <c r="E178" s="6"/>
      <c r="F178" s="6"/>
      <c r="G178" s="6"/>
      <c r="H178" s="6"/>
      <c r="I178" s="5"/>
      <c r="J178" s="5"/>
      <c r="K178" s="7" t="str">
        <f t="shared" ref="K178:K241" si="9">IF(ISNA(VLOOKUP($J178,taxa,4,FALSE)),"",VLOOKUP($J178,taxa,4,FALSE))</f>
        <v/>
      </c>
      <c r="L178" s="7" t="str">
        <f t="shared" ref="L178:L241" si="10">IF(ISNA(VLOOKUP($J178,taxa,6,FALSE)),"",VLOOKUP($J178,taxa,6,FALSE))</f>
        <v/>
      </c>
      <c r="M178" s="7" t="str">
        <f t="shared" ref="M178:M241" si="11">IF(ISNA(VLOOKUP($J178,taxa,3,FALSE)),"",VLOOKUP($J178,taxa,3,FALSE))</f>
        <v/>
      </c>
      <c r="N178" s="6"/>
      <c r="O178" s="6"/>
      <c r="P178" s="6"/>
      <c r="Q178" s="6"/>
      <c r="R178" s="6"/>
      <c r="S178" s="6"/>
      <c r="T178" s="6"/>
      <c r="U178" s="6"/>
      <c r="V178" s="5"/>
    </row>
    <row r="179" spans="1:22" x14ac:dyDescent="0.25">
      <c r="A179" s="5"/>
      <c r="B179" s="5"/>
      <c r="C179" s="5"/>
      <c r="D179" s="9"/>
      <c r="E179" s="6"/>
      <c r="F179" s="6"/>
      <c r="G179" s="6"/>
      <c r="H179" s="6"/>
      <c r="I179" s="5"/>
      <c r="J179" s="5"/>
      <c r="K179" s="7" t="str">
        <f t="shared" si="9"/>
        <v/>
      </c>
      <c r="L179" s="7" t="str">
        <f t="shared" si="10"/>
        <v/>
      </c>
      <c r="M179" s="7" t="str">
        <f t="shared" si="11"/>
        <v/>
      </c>
      <c r="N179" s="6"/>
      <c r="O179" s="6"/>
      <c r="P179" s="6"/>
      <c r="Q179" s="6"/>
      <c r="R179" s="6"/>
      <c r="S179" s="6"/>
      <c r="T179" s="6"/>
      <c r="U179" s="6"/>
      <c r="V179" s="5"/>
    </row>
    <row r="180" spans="1:22" x14ac:dyDescent="0.25">
      <c r="A180" s="5"/>
      <c r="B180" s="5"/>
      <c r="C180" s="5"/>
      <c r="D180" s="9"/>
      <c r="E180" s="6"/>
      <c r="F180" s="6"/>
      <c r="G180" s="6"/>
      <c r="H180" s="6"/>
      <c r="I180" s="5"/>
      <c r="J180" s="5"/>
      <c r="K180" s="7" t="str">
        <f t="shared" si="9"/>
        <v/>
      </c>
      <c r="L180" s="7" t="str">
        <f t="shared" si="10"/>
        <v/>
      </c>
      <c r="M180" s="7" t="str">
        <f t="shared" si="11"/>
        <v/>
      </c>
      <c r="N180" s="6"/>
      <c r="O180" s="6"/>
      <c r="P180" s="6"/>
      <c r="Q180" s="6"/>
      <c r="R180" s="6"/>
      <c r="S180" s="6"/>
      <c r="T180" s="6"/>
      <c r="U180" s="6"/>
      <c r="V180" s="5"/>
    </row>
    <row r="181" spans="1:22" x14ac:dyDescent="0.25">
      <c r="A181" s="5"/>
      <c r="B181" s="5"/>
      <c r="C181" s="5"/>
      <c r="D181" s="9"/>
      <c r="E181" s="6"/>
      <c r="F181" s="6"/>
      <c r="G181" s="6"/>
      <c r="H181" s="6"/>
      <c r="I181" s="5"/>
      <c r="J181" s="5"/>
      <c r="K181" s="7" t="str">
        <f t="shared" si="9"/>
        <v/>
      </c>
      <c r="L181" s="7" t="str">
        <f t="shared" si="10"/>
        <v/>
      </c>
      <c r="M181" s="7" t="str">
        <f t="shared" si="11"/>
        <v/>
      </c>
      <c r="N181" s="6"/>
      <c r="O181" s="6"/>
      <c r="P181" s="6"/>
      <c r="Q181" s="6"/>
      <c r="R181" s="6"/>
      <c r="S181" s="6"/>
      <c r="T181" s="6"/>
      <c r="U181" s="6"/>
      <c r="V181" s="5"/>
    </row>
    <row r="182" spans="1:22" x14ac:dyDescent="0.25">
      <c r="A182" s="5"/>
      <c r="B182" s="5"/>
      <c r="C182" s="5"/>
      <c r="D182" s="9"/>
      <c r="E182" s="6"/>
      <c r="F182" s="6"/>
      <c r="G182" s="6"/>
      <c r="H182" s="6"/>
      <c r="I182" s="5"/>
      <c r="J182" s="5"/>
      <c r="K182" s="7" t="str">
        <f t="shared" si="9"/>
        <v/>
      </c>
      <c r="L182" s="7" t="str">
        <f t="shared" si="10"/>
        <v/>
      </c>
      <c r="M182" s="7" t="str">
        <f t="shared" si="11"/>
        <v/>
      </c>
      <c r="N182" s="6"/>
      <c r="O182" s="6"/>
      <c r="P182" s="6"/>
      <c r="Q182" s="6"/>
      <c r="R182" s="6"/>
      <c r="S182" s="6"/>
      <c r="T182" s="6"/>
      <c r="U182" s="6"/>
      <c r="V182" s="5"/>
    </row>
    <row r="183" spans="1:22" x14ac:dyDescent="0.25">
      <c r="A183" s="5"/>
      <c r="B183" s="5"/>
      <c r="C183" s="5"/>
      <c r="D183" s="9"/>
      <c r="E183" s="6"/>
      <c r="F183" s="6"/>
      <c r="G183" s="6"/>
      <c r="H183" s="6"/>
      <c r="I183" s="5"/>
      <c r="J183" s="5"/>
      <c r="K183" s="7" t="str">
        <f t="shared" si="9"/>
        <v/>
      </c>
      <c r="L183" s="7" t="str">
        <f t="shared" si="10"/>
        <v/>
      </c>
      <c r="M183" s="7" t="str">
        <f t="shared" si="11"/>
        <v/>
      </c>
      <c r="N183" s="6"/>
      <c r="O183" s="6"/>
      <c r="P183" s="6"/>
      <c r="Q183" s="6"/>
      <c r="R183" s="6"/>
      <c r="S183" s="6"/>
      <c r="T183" s="6"/>
      <c r="U183" s="6"/>
      <c r="V183" s="5"/>
    </row>
    <row r="184" spans="1:22" x14ac:dyDescent="0.25">
      <c r="A184" s="5"/>
      <c r="B184" s="5"/>
      <c r="C184" s="5"/>
      <c r="D184" s="9"/>
      <c r="E184" s="6"/>
      <c r="F184" s="6"/>
      <c r="G184" s="6"/>
      <c r="H184" s="6"/>
      <c r="I184" s="5"/>
      <c r="J184" s="5"/>
      <c r="K184" s="7" t="str">
        <f t="shared" si="9"/>
        <v/>
      </c>
      <c r="L184" s="7" t="str">
        <f t="shared" si="10"/>
        <v/>
      </c>
      <c r="M184" s="7" t="str">
        <f t="shared" si="11"/>
        <v/>
      </c>
      <c r="N184" s="6"/>
      <c r="O184" s="6"/>
      <c r="P184" s="6"/>
      <c r="Q184" s="6"/>
      <c r="R184" s="6"/>
      <c r="S184" s="6"/>
      <c r="T184" s="6"/>
      <c r="U184" s="6"/>
      <c r="V184" s="5"/>
    </row>
    <row r="185" spans="1:22" x14ac:dyDescent="0.25">
      <c r="A185" s="5"/>
      <c r="B185" s="5"/>
      <c r="C185" s="5"/>
      <c r="D185" s="9"/>
      <c r="E185" s="6"/>
      <c r="F185" s="6"/>
      <c r="G185" s="6"/>
      <c r="H185" s="6"/>
      <c r="I185" s="5"/>
      <c r="J185" s="5"/>
      <c r="K185" s="7" t="str">
        <f t="shared" si="9"/>
        <v/>
      </c>
      <c r="L185" s="7" t="str">
        <f t="shared" si="10"/>
        <v/>
      </c>
      <c r="M185" s="7" t="str">
        <f t="shared" si="11"/>
        <v/>
      </c>
      <c r="N185" s="6"/>
      <c r="O185" s="6"/>
      <c r="P185" s="6"/>
      <c r="Q185" s="6"/>
      <c r="R185" s="6"/>
      <c r="S185" s="6"/>
      <c r="T185" s="6"/>
      <c r="U185" s="6"/>
      <c r="V185" s="5"/>
    </row>
    <row r="186" spans="1:22" x14ac:dyDescent="0.25">
      <c r="A186" s="5"/>
      <c r="B186" s="5"/>
      <c r="C186" s="5"/>
      <c r="D186" s="9"/>
      <c r="E186" s="6"/>
      <c r="F186" s="6"/>
      <c r="G186" s="6"/>
      <c r="H186" s="6"/>
      <c r="I186" s="5"/>
      <c r="J186" s="5"/>
      <c r="K186" s="7" t="str">
        <f t="shared" si="9"/>
        <v/>
      </c>
      <c r="L186" s="7" t="str">
        <f t="shared" si="10"/>
        <v/>
      </c>
      <c r="M186" s="7" t="str">
        <f t="shared" si="11"/>
        <v/>
      </c>
      <c r="N186" s="6"/>
      <c r="O186" s="6"/>
      <c r="P186" s="6"/>
      <c r="Q186" s="6"/>
      <c r="R186" s="6"/>
      <c r="S186" s="6"/>
      <c r="T186" s="6"/>
      <c r="U186" s="6"/>
      <c r="V186" s="5"/>
    </row>
    <row r="187" spans="1:22" x14ac:dyDescent="0.25">
      <c r="A187" s="5"/>
      <c r="B187" s="5"/>
      <c r="C187" s="5"/>
      <c r="D187" s="9"/>
      <c r="E187" s="6"/>
      <c r="F187" s="6"/>
      <c r="G187" s="6"/>
      <c r="H187" s="6"/>
      <c r="I187" s="5"/>
      <c r="J187" s="5"/>
      <c r="K187" s="7" t="str">
        <f t="shared" si="9"/>
        <v/>
      </c>
      <c r="L187" s="7" t="str">
        <f t="shared" si="10"/>
        <v/>
      </c>
      <c r="M187" s="7" t="str">
        <f t="shared" si="11"/>
        <v/>
      </c>
      <c r="N187" s="6"/>
      <c r="O187" s="6"/>
      <c r="P187" s="6"/>
      <c r="Q187" s="6"/>
      <c r="R187" s="6"/>
      <c r="S187" s="6"/>
      <c r="T187" s="6"/>
      <c r="U187" s="6"/>
      <c r="V187" s="5"/>
    </row>
    <row r="188" spans="1:22" x14ac:dyDescent="0.25">
      <c r="A188" s="5"/>
      <c r="B188" s="5"/>
      <c r="C188" s="5"/>
      <c r="D188" s="9"/>
      <c r="E188" s="6"/>
      <c r="F188" s="6"/>
      <c r="G188" s="6"/>
      <c r="H188" s="6"/>
      <c r="I188" s="5"/>
      <c r="J188" s="5"/>
      <c r="K188" s="7" t="str">
        <f t="shared" si="9"/>
        <v/>
      </c>
      <c r="L188" s="7" t="str">
        <f t="shared" si="10"/>
        <v/>
      </c>
      <c r="M188" s="7" t="str">
        <f t="shared" si="11"/>
        <v/>
      </c>
      <c r="N188" s="6"/>
      <c r="O188" s="6"/>
      <c r="P188" s="6"/>
      <c r="Q188" s="6"/>
      <c r="R188" s="6"/>
      <c r="S188" s="6"/>
      <c r="T188" s="6"/>
      <c r="U188" s="6"/>
      <c r="V188" s="5"/>
    </row>
    <row r="189" spans="1:22" x14ac:dyDescent="0.25">
      <c r="A189" s="5"/>
      <c r="B189" s="5"/>
      <c r="C189" s="5"/>
      <c r="D189" s="9"/>
      <c r="E189" s="6"/>
      <c r="F189" s="6"/>
      <c r="G189" s="6"/>
      <c r="H189" s="6"/>
      <c r="I189" s="5"/>
      <c r="J189" s="5"/>
      <c r="K189" s="7" t="str">
        <f t="shared" si="9"/>
        <v/>
      </c>
      <c r="L189" s="7" t="str">
        <f t="shared" si="10"/>
        <v/>
      </c>
      <c r="M189" s="7" t="str">
        <f t="shared" si="11"/>
        <v/>
      </c>
      <c r="N189" s="6"/>
      <c r="O189" s="6"/>
      <c r="P189" s="6"/>
      <c r="Q189" s="6"/>
      <c r="R189" s="6"/>
      <c r="S189" s="6"/>
      <c r="T189" s="6"/>
      <c r="U189" s="6"/>
      <c r="V189" s="5"/>
    </row>
    <row r="190" spans="1:22" x14ac:dyDescent="0.25">
      <c r="A190" s="5"/>
      <c r="B190" s="5"/>
      <c r="C190" s="5"/>
      <c r="D190" s="9"/>
      <c r="E190" s="6"/>
      <c r="F190" s="6"/>
      <c r="G190" s="6"/>
      <c r="H190" s="6"/>
      <c r="I190" s="5"/>
      <c r="J190" s="5"/>
      <c r="K190" s="7" t="str">
        <f t="shared" si="9"/>
        <v/>
      </c>
      <c r="L190" s="7" t="str">
        <f t="shared" si="10"/>
        <v/>
      </c>
      <c r="M190" s="7" t="str">
        <f t="shared" si="11"/>
        <v/>
      </c>
      <c r="N190" s="6"/>
      <c r="O190" s="6"/>
      <c r="P190" s="6"/>
      <c r="Q190" s="6"/>
      <c r="R190" s="6"/>
      <c r="S190" s="6"/>
      <c r="T190" s="6"/>
      <c r="U190" s="6"/>
      <c r="V190" s="5"/>
    </row>
    <row r="191" spans="1:22" x14ac:dyDescent="0.25">
      <c r="A191" s="5"/>
      <c r="B191" s="5"/>
      <c r="C191" s="5"/>
      <c r="D191" s="9"/>
      <c r="E191" s="6"/>
      <c r="F191" s="6"/>
      <c r="G191" s="6"/>
      <c r="H191" s="6"/>
      <c r="I191" s="5"/>
      <c r="J191" s="5"/>
      <c r="K191" s="7" t="str">
        <f t="shared" si="9"/>
        <v/>
      </c>
      <c r="L191" s="7" t="str">
        <f t="shared" si="10"/>
        <v/>
      </c>
      <c r="M191" s="7" t="str">
        <f t="shared" si="11"/>
        <v/>
      </c>
      <c r="N191" s="6"/>
      <c r="O191" s="6"/>
      <c r="P191" s="6"/>
      <c r="Q191" s="6"/>
      <c r="R191" s="6"/>
      <c r="S191" s="6"/>
      <c r="T191" s="6"/>
      <c r="U191" s="6"/>
      <c r="V191" s="5"/>
    </row>
    <row r="192" spans="1:22" x14ac:dyDescent="0.25">
      <c r="A192" s="5"/>
      <c r="B192" s="5"/>
      <c r="C192" s="5"/>
      <c r="D192" s="9"/>
      <c r="E192" s="6"/>
      <c r="F192" s="6"/>
      <c r="G192" s="6"/>
      <c r="H192" s="6"/>
      <c r="I192" s="5"/>
      <c r="J192" s="5"/>
      <c r="K192" s="7" t="str">
        <f t="shared" si="9"/>
        <v/>
      </c>
      <c r="L192" s="7" t="str">
        <f t="shared" si="10"/>
        <v/>
      </c>
      <c r="M192" s="7" t="str">
        <f t="shared" si="11"/>
        <v/>
      </c>
      <c r="N192" s="6"/>
      <c r="O192" s="6"/>
      <c r="P192" s="6"/>
      <c r="Q192" s="6"/>
      <c r="R192" s="6"/>
      <c r="S192" s="6"/>
      <c r="T192" s="6"/>
      <c r="U192" s="6"/>
      <c r="V192" s="5"/>
    </row>
    <row r="193" spans="1:22" x14ac:dyDescent="0.25">
      <c r="A193" s="5"/>
      <c r="B193" s="5"/>
      <c r="C193" s="5"/>
      <c r="D193" s="9"/>
      <c r="E193" s="6"/>
      <c r="F193" s="6"/>
      <c r="G193" s="6"/>
      <c r="H193" s="6"/>
      <c r="I193" s="5"/>
      <c r="J193" s="5"/>
      <c r="K193" s="7" t="str">
        <f t="shared" si="9"/>
        <v/>
      </c>
      <c r="L193" s="7" t="str">
        <f t="shared" si="10"/>
        <v/>
      </c>
      <c r="M193" s="7" t="str">
        <f t="shared" si="11"/>
        <v/>
      </c>
      <c r="N193" s="6"/>
      <c r="O193" s="6"/>
      <c r="P193" s="6"/>
      <c r="Q193" s="6"/>
      <c r="R193" s="6"/>
      <c r="S193" s="6"/>
      <c r="T193" s="6"/>
      <c r="U193" s="6"/>
      <c r="V193" s="5"/>
    </row>
    <row r="194" spans="1:22" x14ac:dyDescent="0.25">
      <c r="A194" s="5"/>
      <c r="B194" s="5"/>
      <c r="C194" s="5"/>
      <c r="D194" s="9"/>
      <c r="E194" s="6"/>
      <c r="F194" s="6"/>
      <c r="G194" s="6"/>
      <c r="H194" s="6"/>
      <c r="I194" s="5"/>
      <c r="J194" s="5"/>
      <c r="K194" s="7" t="str">
        <f t="shared" si="9"/>
        <v/>
      </c>
      <c r="L194" s="7" t="str">
        <f t="shared" si="10"/>
        <v/>
      </c>
      <c r="M194" s="7" t="str">
        <f t="shared" si="11"/>
        <v/>
      </c>
      <c r="N194" s="6"/>
      <c r="O194" s="6"/>
      <c r="P194" s="6"/>
      <c r="Q194" s="6"/>
      <c r="R194" s="6"/>
      <c r="S194" s="6"/>
      <c r="T194" s="6"/>
      <c r="U194" s="6"/>
      <c r="V194" s="5"/>
    </row>
    <row r="195" spans="1:22" x14ac:dyDescent="0.25">
      <c r="A195" s="5"/>
      <c r="B195" s="5"/>
      <c r="C195" s="5"/>
      <c r="D195" s="9"/>
      <c r="E195" s="6"/>
      <c r="F195" s="6"/>
      <c r="G195" s="6"/>
      <c r="H195" s="6"/>
      <c r="I195" s="5"/>
      <c r="J195" s="5"/>
      <c r="K195" s="7" t="str">
        <f t="shared" si="9"/>
        <v/>
      </c>
      <c r="L195" s="7" t="str">
        <f t="shared" si="10"/>
        <v/>
      </c>
      <c r="M195" s="7" t="str">
        <f t="shared" si="11"/>
        <v/>
      </c>
      <c r="N195" s="6"/>
      <c r="O195" s="6"/>
      <c r="P195" s="6"/>
      <c r="Q195" s="6"/>
      <c r="R195" s="6"/>
      <c r="S195" s="6"/>
      <c r="T195" s="6"/>
      <c r="U195" s="6"/>
      <c r="V195" s="5"/>
    </row>
    <row r="196" spans="1:22" x14ac:dyDescent="0.25">
      <c r="A196" s="5"/>
      <c r="B196" s="5"/>
      <c r="C196" s="5"/>
      <c r="D196" s="9"/>
      <c r="E196" s="6"/>
      <c r="F196" s="6"/>
      <c r="G196" s="6"/>
      <c r="H196" s="6"/>
      <c r="I196" s="5"/>
      <c r="J196" s="5"/>
      <c r="K196" s="7" t="str">
        <f t="shared" si="9"/>
        <v/>
      </c>
      <c r="L196" s="7" t="str">
        <f t="shared" si="10"/>
        <v/>
      </c>
      <c r="M196" s="7" t="str">
        <f t="shared" si="11"/>
        <v/>
      </c>
      <c r="N196" s="6"/>
      <c r="O196" s="6"/>
      <c r="P196" s="6"/>
      <c r="Q196" s="6"/>
      <c r="R196" s="6"/>
      <c r="S196" s="6"/>
      <c r="T196" s="6"/>
      <c r="U196" s="6"/>
      <c r="V196" s="5"/>
    </row>
    <row r="197" spans="1:22" x14ac:dyDescent="0.25">
      <c r="A197" s="5"/>
      <c r="B197" s="5"/>
      <c r="C197" s="5"/>
      <c r="D197" s="9"/>
      <c r="E197" s="6"/>
      <c r="F197" s="6"/>
      <c r="G197" s="6"/>
      <c r="H197" s="6"/>
      <c r="I197" s="5"/>
      <c r="J197" s="5"/>
      <c r="K197" s="7" t="str">
        <f t="shared" si="9"/>
        <v/>
      </c>
      <c r="L197" s="7" t="str">
        <f t="shared" si="10"/>
        <v/>
      </c>
      <c r="M197" s="7" t="str">
        <f t="shared" si="11"/>
        <v/>
      </c>
      <c r="N197" s="6"/>
      <c r="O197" s="6"/>
      <c r="P197" s="6"/>
      <c r="Q197" s="6"/>
      <c r="R197" s="6"/>
      <c r="S197" s="6"/>
      <c r="T197" s="6"/>
      <c r="U197" s="6"/>
      <c r="V197" s="5"/>
    </row>
    <row r="198" spans="1:22" x14ac:dyDescent="0.25">
      <c r="A198" s="5"/>
      <c r="B198" s="5"/>
      <c r="C198" s="5"/>
      <c r="D198" s="9"/>
      <c r="E198" s="6"/>
      <c r="F198" s="6"/>
      <c r="G198" s="6"/>
      <c r="H198" s="6"/>
      <c r="I198" s="5"/>
      <c r="J198" s="5"/>
      <c r="K198" s="7" t="str">
        <f t="shared" si="9"/>
        <v/>
      </c>
      <c r="L198" s="7" t="str">
        <f t="shared" si="10"/>
        <v/>
      </c>
      <c r="M198" s="7" t="str">
        <f t="shared" si="11"/>
        <v/>
      </c>
      <c r="N198" s="6"/>
      <c r="O198" s="6"/>
      <c r="P198" s="6"/>
      <c r="Q198" s="6"/>
      <c r="R198" s="6"/>
      <c r="S198" s="6"/>
      <c r="T198" s="6"/>
      <c r="U198" s="6"/>
      <c r="V198" s="5"/>
    </row>
    <row r="199" spans="1:22" x14ac:dyDescent="0.25">
      <c r="A199" s="5"/>
      <c r="B199" s="5"/>
      <c r="C199" s="5"/>
      <c r="D199" s="9"/>
      <c r="E199" s="6"/>
      <c r="F199" s="6"/>
      <c r="G199" s="6"/>
      <c r="H199" s="6"/>
      <c r="I199" s="5"/>
      <c r="J199" s="5"/>
      <c r="K199" s="7" t="str">
        <f t="shared" si="9"/>
        <v/>
      </c>
      <c r="L199" s="7" t="str">
        <f t="shared" si="10"/>
        <v/>
      </c>
      <c r="M199" s="7" t="str">
        <f t="shared" si="11"/>
        <v/>
      </c>
      <c r="N199" s="6"/>
      <c r="O199" s="6"/>
      <c r="P199" s="6"/>
      <c r="Q199" s="6"/>
      <c r="R199" s="6"/>
      <c r="S199" s="6"/>
      <c r="T199" s="6"/>
      <c r="U199" s="6"/>
      <c r="V199" s="5"/>
    </row>
    <row r="200" spans="1:22" x14ac:dyDescent="0.25">
      <c r="A200" s="5"/>
      <c r="B200" s="5"/>
      <c r="C200" s="5"/>
      <c r="D200" s="9"/>
      <c r="E200" s="6"/>
      <c r="F200" s="6"/>
      <c r="G200" s="6"/>
      <c r="H200" s="6"/>
      <c r="I200" s="5"/>
      <c r="J200" s="5"/>
      <c r="K200" s="7" t="str">
        <f t="shared" si="9"/>
        <v/>
      </c>
      <c r="L200" s="7" t="str">
        <f t="shared" si="10"/>
        <v/>
      </c>
      <c r="M200" s="7" t="str">
        <f t="shared" si="11"/>
        <v/>
      </c>
      <c r="N200" s="6"/>
      <c r="O200" s="6"/>
      <c r="P200" s="6"/>
      <c r="Q200" s="6"/>
      <c r="R200" s="6"/>
      <c r="S200" s="6"/>
      <c r="T200" s="6"/>
      <c r="U200" s="6"/>
      <c r="V200" s="5"/>
    </row>
    <row r="201" spans="1:22" x14ac:dyDescent="0.25">
      <c r="A201" s="5"/>
      <c r="B201" s="5"/>
      <c r="C201" s="5"/>
      <c r="D201" s="9"/>
      <c r="E201" s="6"/>
      <c r="F201" s="6"/>
      <c r="G201" s="6"/>
      <c r="H201" s="6"/>
      <c r="I201" s="5"/>
      <c r="J201" s="5"/>
      <c r="K201" s="7" t="str">
        <f t="shared" si="9"/>
        <v/>
      </c>
      <c r="L201" s="7" t="str">
        <f t="shared" si="10"/>
        <v/>
      </c>
      <c r="M201" s="7" t="str">
        <f t="shared" si="11"/>
        <v/>
      </c>
      <c r="N201" s="6"/>
      <c r="O201" s="6"/>
      <c r="P201" s="6"/>
      <c r="Q201" s="6"/>
      <c r="R201" s="6"/>
      <c r="S201" s="6"/>
      <c r="T201" s="6"/>
      <c r="U201" s="6"/>
      <c r="V201" s="5"/>
    </row>
    <row r="202" spans="1:22" x14ac:dyDescent="0.25">
      <c r="A202" s="5"/>
      <c r="B202" s="5"/>
      <c r="C202" s="5"/>
      <c r="D202" s="9"/>
      <c r="E202" s="6"/>
      <c r="F202" s="6"/>
      <c r="G202" s="6"/>
      <c r="H202" s="6"/>
      <c r="I202" s="5"/>
      <c r="J202" s="5"/>
      <c r="K202" s="7" t="str">
        <f t="shared" si="9"/>
        <v/>
      </c>
      <c r="L202" s="7" t="str">
        <f t="shared" si="10"/>
        <v/>
      </c>
      <c r="M202" s="7" t="str">
        <f t="shared" si="11"/>
        <v/>
      </c>
      <c r="N202" s="6"/>
      <c r="O202" s="6"/>
      <c r="P202" s="6"/>
      <c r="Q202" s="6"/>
      <c r="R202" s="6"/>
      <c r="S202" s="6"/>
      <c r="T202" s="6"/>
      <c r="U202" s="6"/>
      <c r="V202" s="5"/>
    </row>
    <row r="203" spans="1:22" x14ac:dyDescent="0.25">
      <c r="A203" s="5"/>
      <c r="B203" s="5"/>
      <c r="C203" s="5"/>
      <c r="D203" s="9"/>
      <c r="E203" s="6"/>
      <c r="F203" s="6"/>
      <c r="G203" s="6"/>
      <c r="H203" s="6"/>
      <c r="I203" s="5"/>
      <c r="J203" s="5"/>
      <c r="K203" s="7" t="str">
        <f t="shared" si="9"/>
        <v/>
      </c>
      <c r="L203" s="7" t="str">
        <f t="shared" si="10"/>
        <v/>
      </c>
      <c r="M203" s="7" t="str">
        <f t="shared" si="11"/>
        <v/>
      </c>
      <c r="N203" s="6"/>
      <c r="O203" s="6"/>
      <c r="P203" s="6"/>
      <c r="Q203" s="6"/>
      <c r="R203" s="6"/>
      <c r="S203" s="6"/>
      <c r="T203" s="6"/>
      <c r="U203" s="6"/>
      <c r="V203" s="5"/>
    </row>
    <row r="204" spans="1:22" x14ac:dyDescent="0.25">
      <c r="A204" s="5"/>
      <c r="B204" s="5"/>
      <c r="C204" s="5"/>
      <c r="D204" s="9"/>
      <c r="E204" s="6"/>
      <c r="F204" s="6"/>
      <c r="G204" s="6"/>
      <c r="H204" s="6"/>
      <c r="I204" s="5"/>
      <c r="J204" s="5"/>
      <c r="K204" s="7" t="str">
        <f t="shared" si="9"/>
        <v/>
      </c>
      <c r="L204" s="7" t="str">
        <f t="shared" si="10"/>
        <v/>
      </c>
      <c r="M204" s="7" t="str">
        <f t="shared" si="11"/>
        <v/>
      </c>
      <c r="N204" s="6"/>
      <c r="O204" s="6"/>
      <c r="P204" s="6"/>
      <c r="Q204" s="6"/>
      <c r="R204" s="6"/>
      <c r="S204" s="6"/>
      <c r="T204" s="6"/>
      <c r="U204" s="6"/>
      <c r="V204" s="5"/>
    </row>
    <row r="205" spans="1:22" x14ac:dyDescent="0.25">
      <c r="A205" s="5"/>
      <c r="B205" s="5"/>
      <c r="C205" s="5"/>
      <c r="D205" s="9"/>
      <c r="E205" s="6"/>
      <c r="F205" s="6"/>
      <c r="G205" s="6"/>
      <c r="H205" s="6"/>
      <c r="I205" s="5"/>
      <c r="J205" s="5"/>
      <c r="K205" s="7" t="str">
        <f t="shared" si="9"/>
        <v/>
      </c>
      <c r="L205" s="7" t="str">
        <f t="shared" si="10"/>
        <v/>
      </c>
      <c r="M205" s="7" t="str">
        <f t="shared" si="11"/>
        <v/>
      </c>
      <c r="N205" s="6"/>
      <c r="O205" s="6"/>
      <c r="P205" s="6"/>
      <c r="Q205" s="6"/>
      <c r="R205" s="6"/>
      <c r="S205" s="6"/>
      <c r="T205" s="6"/>
      <c r="U205" s="6"/>
      <c r="V205" s="5"/>
    </row>
    <row r="206" spans="1:22" x14ac:dyDescent="0.25">
      <c r="A206" s="5"/>
      <c r="B206" s="5"/>
      <c r="C206" s="5"/>
      <c r="D206" s="9"/>
      <c r="E206" s="6"/>
      <c r="F206" s="6"/>
      <c r="G206" s="6"/>
      <c r="H206" s="6"/>
      <c r="I206" s="5"/>
      <c r="J206" s="5"/>
      <c r="K206" s="7" t="str">
        <f t="shared" si="9"/>
        <v/>
      </c>
      <c r="L206" s="7" t="str">
        <f t="shared" si="10"/>
        <v/>
      </c>
      <c r="M206" s="7" t="str">
        <f t="shared" si="11"/>
        <v/>
      </c>
      <c r="N206" s="6"/>
      <c r="O206" s="6"/>
      <c r="P206" s="6"/>
      <c r="Q206" s="6"/>
      <c r="R206" s="6"/>
      <c r="S206" s="6"/>
      <c r="T206" s="6"/>
      <c r="U206" s="6"/>
      <c r="V206" s="5"/>
    </row>
    <row r="207" spans="1:22" x14ac:dyDescent="0.25">
      <c r="A207" s="5"/>
      <c r="B207" s="5"/>
      <c r="C207" s="5"/>
      <c r="D207" s="9"/>
      <c r="E207" s="6"/>
      <c r="F207" s="6"/>
      <c r="G207" s="6"/>
      <c r="H207" s="6"/>
      <c r="I207" s="5"/>
      <c r="J207" s="5"/>
      <c r="K207" s="7" t="str">
        <f t="shared" si="9"/>
        <v/>
      </c>
      <c r="L207" s="7" t="str">
        <f t="shared" si="10"/>
        <v/>
      </c>
      <c r="M207" s="7" t="str">
        <f t="shared" si="11"/>
        <v/>
      </c>
      <c r="N207" s="6"/>
      <c r="O207" s="6"/>
      <c r="P207" s="6"/>
      <c r="Q207" s="6"/>
      <c r="R207" s="6"/>
      <c r="S207" s="6"/>
      <c r="T207" s="6"/>
      <c r="U207" s="6"/>
      <c r="V207" s="5"/>
    </row>
    <row r="208" spans="1:22" x14ac:dyDescent="0.25">
      <c r="A208" s="5"/>
      <c r="B208" s="5"/>
      <c r="C208" s="5"/>
      <c r="D208" s="9"/>
      <c r="E208" s="6"/>
      <c r="F208" s="6"/>
      <c r="G208" s="6"/>
      <c r="H208" s="6"/>
      <c r="I208" s="5"/>
      <c r="J208" s="5"/>
      <c r="K208" s="7" t="str">
        <f t="shared" si="9"/>
        <v/>
      </c>
      <c r="L208" s="7" t="str">
        <f t="shared" si="10"/>
        <v/>
      </c>
      <c r="M208" s="7" t="str">
        <f t="shared" si="11"/>
        <v/>
      </c>
      <c r="N208" s="6"/>
      <c r="O208" s="6"/>
      <c r="P208" s="6"/>
      <c r="Q208" s="6"/>
      <c r="R208" s="6"/>
      <c r="S208" s="6"/>
      <c r="T208" s="6"/>
      <c r="U208" s="6"/>
      <c r="V208" s="5"/>
    </row>
    <row r="209" spans="1:22" x14ac:dyDescent="0.25">
      <c r="A209" s="5"/>
      <c r="B209" s="5"/>
      <c r="C209" s="5"/>
      <c r="D209" s="9"/>
      <c r="E209" s="6"/>
      <c r="F209" s="6"/>
      <c r="G209" s="6"/>
      <c r="H209" s="6"/>
      <c r="I209" s="5"/>
      <c r="J209" s="5"/>
      <c r="K209" s="7" t="str">
        <f t="shared" si="9"/>
        <v/>
      </c>
      <c r="L209" s="7" t="str">
        <f t="shared" si="10"/>
        <v/>
      </c>
      <c r="M209" s="7" t="str">
        <f t="shared" si="11"/>
        <v/>
      </c>
      <c r="N209" s="6"/>
      <c r="O209" s="6"/>
      <c r="P209" s="6"/>
      <c r="Q209" s="6"/>
      <c r="R209" s="6"/>
      <c r="S209" s="6"/>
      <c r="T209" s="6"/>
      <c r="U209" s="6"/>
      <c r="V209" s="5"/>
    </row>
    <row r="210" spans="1:22" x14ac:dyDescent="0.25">
      <c r="A210" s="5"/>
      <c r="B210" s="5"/>
      <c r="C210" s="5"/>
      <c r="D210" s="9"/>
      <c r="E210" s="6"/>
      <c r="F210" s="6"/>
      <c r="G210" s="6"/>
      <c r="H210" s="6"/>
      <c r="I210" s="5"/>
      <c r="J210" s="5"/>
      <c r="K210" s="7" t="str">
        <f t="shared" si="9"/>
        <v/>
      </c>
      <c r="L210" s="7" t="str">
        <f t="shared" si="10"/>
        <v/>
      </c>
      <c r="M210" s="7" t="str">
        <f t="shared" si="11"/>
        <v/>
      </c>
      <c r="N210" s="6"/>
      <c r="O210" s="6"/>
      <c r="P210" s="6"/>
      <c r="Q210" s="6"/>
      <c r="R210" s="6"/>
      <c r="S210" s="6"/>
      <c r="T210" s="6"/>
      <c r="U210" s="6"/>
      <c r="V210" s="5"/>
    </row>
    <row r="211" spans="1:22" x14ac:dyDescent="0.25">
      <c r="A211" s="5"/>
      <c r="B211" s="5"/>
      <c r="C211" s="5"/>
      <c r="D211" s="9"/>
      <c r="E211" s="6"/>
      <c r="F211" s="6"/>
      <c r="G211" s="6"/>
      <c r="H211" s="6"/>
      <c r="I211" s="5"/>
      <c r="J211" s="5"/>
      <c r="K211" s="7" t="str">
        <f t="shared" si="9"/>
        <v/>
      </c>
      <c r="L211" s="7" t="str">
        <f t="shared" si="10"/>
        <v/>
      </c>
      <c r="M211" s="7" t="str">
        <f t="shared" si="11"/>
        <v/>
      </c>
      <c r="N211" s="6"/>
      <c r="O211" s="6"/>
      <c r="P211" s="6"/>
      <c r="Q211" s="6"/>
      <c r="R211" s="6"/>
      <c r="S211" s="6"/>
      <c r="T211" s="6"/>
      <c r="U211" s="6"/>
      <c r="V211" s="5"/>
    </row>
    <row r="212" spans="1:22" x14ac:dyDescent="0.25">
      <c r="A212" s="5"/>
      <c r="B212" s="5"/>
      <c r="C212" s="5"/>
      <c r="D212" s="9"/>
      <c r="E212" s="6"/>
      <c r="F212" s="6"/>
      <c r="G212" s="6"/>
      <c r="H212" s="6"/>
      <c r="I212" s="5"/>
      <c r="J212" s="5"/>
      <c r="K212" s="7" t="str">
        <f t="shared" si="9"/>
        <v/>
      </c>
      <c r="L212" s="7" t="str">
        <f t="shared" si="10"/>
        <v/>
      </c>
      <c r="M212" s="7" t="str">
        <f t="shared" si="11"/>
        <v/>
      </c>
      <c r="N212" s="6"/>
      <c r="O212" s="6"/>
      <c r="P212" s="6"/>
      <c r="Q212" s="6"/>
      <c r="R212" s="6"/>
      <c r="S212" s="6"/>
      <c r="T212" s="6"/>
      <c r="U212" s="6"/>
      <c r="V212" s="5"/>
    </row>
    <row r="213" spans="1:22" x14ac:dyDescent="0.25">
      <c r="A213" s="5"/>
      <c r="B213" s="5"/>
      <c r="C213" s="5"/>
      <c r="D213" s="9"/>
      <c r="E213" s="6"/>
      <c r="F213" s="6"/>
      <c r="G213" s="6"/>
      <c r="H213" s="6"/>
      <c r="I213" s="5"/>
      <c r="J213" s="5"/>
      <c r="K213" s="7" t="str">
        <f t="shared" si="9"/>
        <v/>
      </c>
      <c r="L213" s="7" t="str">
        <f t="shared" si="10"/>
        <v/>
      </c>
      <c r="M213" s="7" t="str">
        <f t="shared" si="11"/>
        <v/>
      </c>
      <c r="N213" s="6"/>
      <c r="O213" s="6"/>
      <c r="P213" s="6"/>
      <c r="Q213" s="6"/>
      <c r="R213" s="6"/>
      <c r="S213" s="6"/>
      <c r="T213" s="6"/>
      <c r="U213" s="6"/>
      <c r="V213" s="5"/>
    </row>
    <row r="214" spans="1:22" x14ac:dyDescent="0.25">
      <c r="A214" s="5"/>
      <c r="B214" s="5"/>
      <c r="C214" s="5"/>
      <c r="D214" s="9"/>
      <c r="E214" s="6"/>
      <c r="F214" s="6"/>
      <c r="G214" s="6"/>
      <c r="H214" s="6"/>
      <c r="I214" s="5"/>
      <c r="J214" s="5"/>
      <c r="K214" s="7" t="str">
        <f t="shared" si="9"/>
        <v/>
      </c>
      <c r="L214" s="7" t="str">
        <f t="shared" si="10"/>
        <v/>
      </c>
      <c r="M214" s="7" t="str">
        <f t="shared" si="11"/>
        <v/>
      </c>
      <c r="N214" s="6"/>
      <c r="O214" s="6"/>
      <c r="P214" s="6"/>
      <c r="Q214" s="6"/>
      <c r="R214" s="6"/>
      <c r="S214" s="6"/>
      <c r="T214" s="6"/>
      <c r="U214" s="6"/>
      <c r="V214" s="5"/>
    </row>
    <row r="215" spans="1:22" x14ac:dyDescent="0.25">
      <c r="A215" s="5"/>
      <c r="B215" s="5"/>
      <c r="C215" s="5"/>
      <c r="D215" s="9"/>
      <c r="E215" s="6"/>
      <c r="F215" s="6"/>
      <c r="G215" s="6"/>
      <c r="H215" s="6"/>
      <c r="I215" s="5"/>
      <c r="J215" s="5"/>
      <c r="K215" s="7" t="str">
        <f t="shared" si="9"/>
        <v/>
      </c>
      <c r="L215" s="7" t="str">
        <f t="shared" si="10"/>
        <v/>
      </c>
      <c r="M215" s="7" t="str">
        <f t="shared" si="11"/>
        <v/>
      </c>
      <c r="N215" s="6"/>
      <c r="O215" s="6"/>
      <c r="P215" s="6"/>
      <c r="Q215" s="6"/>
      <c r="R215" s="6"/>
      <c r="S215" s="6"/>
      <c r="T215" s="6"/>
      <c r="U215" s="6"/>
      <c r="V215" s="5"/>
    </row>
    <row r="216" spans="1:22" x14ac:dyDescent="0.25">
      <c r="A216" s="5"/>
      <c r="B216" s="5"/>
      <c r="C216" s="5"/>
      <c r="D216" s="9"/>
      <c r="E216" s="6"/>
      <c r="F216" s="6"/>
      <c r="G216" s="6"/>
      <c r="H216" s="6"/>
      <c r="I216" s="5"/>
      <c r="J216" s="5"/>
      <c r="K216" s="7" t="str">
        <f t="shared" si="9"/>
        <v/>
      </c>
      <c r="L216" s="7" t="str">
        <f t="shared" si="10"/>
        <v/>
      </c>
      <c r="M216" s="7" t="str">
        <f t="shared" si="11"/>
        <v/>
      </c>
      <c r="N216" s="6"/>
      <c r="O216" s="6"/>
      <c r="P216" s="6"/>
      <c r="Q216" s="6"/>
      <c r="R216" s="6"/>
      <c r="S216" s="6"/>
      <c r="T216" s="6"/>
      <c r="U216" s="6"/>
      <c r="V216" s="5"/>
    </row>
    <row r="217" spans="1:22" x14ac:dyDescent="0.25">
      <c r="A217" s="5"/>
      <c r="B217" s="5"/>
      <c r="C217" s="5"/>
      <c r="D217" s="9"/>
      <c r="E217" s="6"/>
      <c r="F217" s="6"/>
      <c r="G217" s="6"/>
      <c r="H217" s="6"/>
      <c r="I217" s="5"/>
      <c r="J217" s="5"/>
      <c r="K217" s="7" t="str">
        <f t="shared" si="9"/>
        <v/>
      </c>
      <c r="L217" s="7" t="str">
        <f t="shared" si="10"/>
        <v/>
      </c>
      <c r="M217" s="7" t="str">
        <f t="shared" si="11"/>
        <v/>
      </c>
      <c r="N217" s="6"/>
      <c r="O217" s="6"/>
      <c r="P217" s="6"/>
      <c r="Q217" s="6"/>
      <c r="R217" s="6"/>
      <c r="S217" s="6"/>
      <c r="T217" s="6"/>
      <c r="U217" s="6"/>
      <c r="V217" s="5"/>
    </row>
    <row r="218" spans="1:22" x14ac:dyDescent="0.25">
      <c r="A218" s="5"/>
      <c r="B218" s="5"/>
      <c r="C218" s="5"/>
      <c r="D218" s="9"/>
      <c r="E218" s="6"/>
      <c r="F218" s="6"/>
      <c r="G218" s="6"/>
      <c r="H218" s="6"/>
      <c r="I218" s="5"/>
      <c r="J218" s="5"/>
      <c r="K218" s="7" t="str">
        <f t="shared" si="9"/>
        <v/>
      </c>
      <c r="L218" s="7" t="str">
        <f t="shared" si="10"/>
        <v/>
      </c>
      <c r="M218" s="7" t="str">
        <f t="shared" si="11"/>
        <v/>
      </c>
      <c r="N218" s="6"/>
      <c r="O218" s="6"/>
      <c r="P218" s="6"/>
      <c r="Q218" s="6"/>
      <c r="R218" s="6"/>
      <c r="S218" s="6"/>
      <c r="T218" s="6"/>
      <c r="U218" s="6"/>
      <c r="V218" s="5"/>
    </row>
    <row r="219" spans="1:22" x14ac:dyDescent="0.25">
      <c r="A219" s="5"/>
      <c r="B219" s="5"/>
      <c r="C219" s="5"/>
      <c r="D219" s="9"/>
      <c r="E219" s="6"/>
      <c r="F219" s="6"/>
      <c r="G219" s="6"/>
      <c r="H219" s="6"/>
      <c r="I219" s="5"/>
      <c r="J219" s="5"/>
      <c r="K219" s="7" t="str">
        <f t="shared" si="9"/>
        <v/>
      </c>
      <c r="L219" s="7" t="str">
        <f t="shared" si="10"/>
        <v/>
      </c>
      <c r="M219" s="7" t="str">
        <f t="shared" si="11"/>
        <v/>
      </c>
      <c r="N219" s="6"/>
      <c r="O219" s="6"/>
      <c r="P219" s="6"/>
      <c r="Q219" s="6"/>
      <c r="R219" s="6"/>
      <c r="S219" s="6"/>
      <c r="T219" s="6"/>
      <c r="U219" s="6"/>
      <c r="V219" s="5"/>
    </row>
    <row r="220" spans="1:22" x14ac:dyDescent="0.25">
      <c r="A220" s="5"/>
      <c r="B220" s="5"/>
      <c r="C220" s="5"/>
      <c r="D220" s="9"/>
      <c r="E220" s="6"/>
      <c r="F220" s="6"/>
      <c r="G220" s="6"/>
      <c r="H220" s="6"/>
      <c r="I220" s="5"/>
      <c r="J220" s="5"/>
      <c r="K220" s="7" t="str">
        <f t="shared" si="9"/>
        <v/>
      </c>
      <c r="L220" s="7" t="str">
        <f t="shared" si="10"/>
        <v/>
      </c>
      <c r="M220" s="7" t="str">
        <f t="shared" si="11"/>
        <v/>
      </c>
      <c r="N220" s="6"/>
      <c r="O220" s="6"/>
      <c r="P220" s="6"/>
      <c r="Q220" s="6"/>
      <c r="R220" s="6"/>
      <c r="S220" s="6"/>
      <c r="T220" s="6"/>
      <c r="U220" s="6"/>
      <c r="V220" s="5"/>
    </row>
    <row r="221" spans="1:22" x14ac:dyDescent="0.25">
      <c r="A221" s="5"/>
      <c r="B221" s="5"/>
      <c r="C221" s="5"/>
      <c r="D221" s="9"/>
      <c r="E221" s="6"/>
      <c r="F221" s="6"/>
      <c r="G221" s="6"/>
      <c r="H221" s="6"/>
      <c r="I221" s="5"/>
      <c r="J221" s="5"/>
      <c r="K221" s="7" t="str">
        <f t="shared" si="9"/>
        <v/>
      </c>
      <c r="L221" s="7" t="str">
        <f t="shared" si="10"/>
        <v/>
      </c>
      <c r="M221" s="7" t="str">
        <f t="shared" si="11"/>
        <v/>
      </c>
      <c r="N221" s="6"/>
      <c r="O221" s="6"/>
      <c r="P221" s="6"/>
      <c r="Q221" s="6"/>
      <c r="R221" s="6"/>
      <c r="S221" s="6"/>
      <c r="T221" s="6"/>
      <c r="U221" s="6"/>
      <c r="V221" s="5"/>
    </row>
    <row r="222" spans="1:22" x14ac:dyDescent="0.25">
      <c r="A222" s="5"/>
      <c r="B222" s="5"/>
      <c r="C222" s="5"/>
      <c r="D222" s="9"/>
      <c r="E222" s="6"/>
      <c r="F222" s="6"/>
      <c r="G222" s="6"/>
      <c r="H222" s="6"/>
      <c r="I222" s="5"/>
      <c r="J222" s="5"/>
      <c r="K222" s="7" t="str">
        <f t="shared" si="9"/>
        <v/>
      </c>
      <c r="L222" s="7" t="str">
        <f t="shared" si="10"/>
        <v/>
      </c>
      <c r="M222" s="7" t="str">
        <f t="shared" si="11"/>
        <v/>
      </c>
      <c r="N222" s="6"/>
      <c r="O222" s="6"/>
      <c r="P222" s="6"/>
      <c r="Q222" s="6"/>
      <c r="R222" s="6"/>
      <c r="S222" s="6"/>
      <c r="T222" s="6"/>
      <c r="U222" s="6"/>
      <c r="V222" s="5"/>
    </row>
    <row r="223" spans="1:22" x14ac:dyDescent="0.25">
      <c r="A223" s="5"/>
      <c r="B223" s="5"/>
      <c r="C223" s="5"/>
      <c r="D223" s="9"/>
      <c r="E223" s="6"/>
      <c r="F223" s="6"/>
      <c r="G223" s="6"/>
      <c r="H223" s="6"/>
      <c r="I223" s="5"/>
      <c r="J223" s="5"/>
      <c r="K223" s="7" t="str">
        <f t="shared" si="9"/>
        <v/>
      </c>
      <c r="L223" s="7" t="str">
        <f t="shared" si="10"/>
        <v/>
      </c>
      <c r="M223" s="7" t="str">
        <f t="shared" si="11"/>
        <v/>
      </c>
      <c r="N223" s="6"/>
      <c r="O223" s="6"/>
      <c r="P223" s="6"/>
      <c r="Q223" s="6"/>
      <c r="R223" s="6"/>
      <c r="S223" s="6"/>
      <c r="T223" s="6"/>
      <c r="U223" s="6"/>
      <c r="V223" s="5"/>
    </row>
    <row r="224" spans="1:22" x14ac:dyDescent="0.25">
      <c r="A224" s="5"/>
      <c r="B224" s="5"/>
      <c r="C224" s="5"/>
      <c r="D224" s="9"/>
      <c r="E224" s="6"/>
      <c r="F224" s="6"/>
      <c r="G224" s="6"/>
      <c r="H224" s="6"/>
      <c r="I224" s="5"/>
      <c r="J224" s="5"/>
      <c r="K224" s="7" t="str">
        <f t="shared" si="9"/>
        <v/>
      </c>
      <c r="L224" s="7" t="str">
        <f t="shared" si="10"/>
        <v/>
      </c>
      <c r="M224" s="7" t="str">
        <f t="shared" si="11"/>
        <v/>
      </c>
      <c r="N224" s="6"/>
      <c r="O224" s="6"/>
      <c r="P224" s="6"/>
      <c r="Q224" s="6"/>
      <c r="R224" s="6"/>
      <c r="S224" s="6"/>
      <c r="T224" s="6"/>
      <c r="U224" s="6"/>
      <c r="V224" s="5"/>
    </row>
    <row r="225" spans="1:22" x14ac:dyDescent="0.25">
      <c r="A225" s="5"/>
      <c r="B225" s="5"/>
      <c r="C225" s="5"/>
      <c r="D225" s="9"/>
      <c r="E225" s="6"/>
      <c r="F225" s="6"/>
      <c r="G225" s="6"/>
      <c r="H225" s="6"/>
      <c r="I225" s="5"/>
      <c r="J225" s="5"/>
      <c r="K225" s="7" t="str">
        <f t="shared" si="9"/>
        <v/>
      </c>
      <c r="L225" s="7" t="str">
        <f t="shared" si="10"/>
        <v/>
      </c>
      <c r="M225" s="7" t="str">
        <f t="shared" si="11"/>
        <v/>
      </c>
      <c r="N225" s="6"/>
      <c r="O225" s="6"/>
      <c r="P225" s="6"/>
      <c r="Q225" s="6"/>
      <c r="R225" s="6"/>
      <c r="S225" s="6"/>
      <c r="T225" s="6"/>
      <c r="U225" s="6"/>
      <c r="V225" s="5"/>
    </row>
    <row r="226" spans="1:22" x14ac:dyDescent="0.25">
      <c r="A226" s="5"/>
      <c r="B226" s="5"/>
      <c r="C226" s="5"/>
      <c r="D226" s="9"/>
      <c r="E226" s="6"/>
      <c r="F226" s="6"/>
      <c r="G226" s="6"/>
      <c r="H226" s="6"/>
      <c r="I226" s="5"/>
      <c r="J226" s="5"/>
      <c r="K226" s="7" t="str">
        <f t="shared" si="9"/>
        <v/>
      </c>
      <c r="L226" s="7" t="str">
        <f t="shared" si="10"/>
        <v/>
      </c>
      <c r="M226" s="7" t="str">
        <f t="shared" si="11"/>
        <v/>
      </c>
      <c r="N226" s="6"/>
      <c r="O226" s="6"/>
      <c r="P226" s="6"/>
      <c r="Q226" s="6"/>
      <c r="R226" s="6"/>
      <c r="S226" s="6"/>
      <c r="T226" s="6"/>
      <c r="U226" s="6"/>
      <c r="V226" s="5"/>
    </row>
    <row r="227" spans="1:22" x14ac:dyDescent="0.25">
      <c r="A227" s="5"/>
      <c r="B227" s="5"/>
      <c r="C227" s="5"/>
      <c r="D227" s="9"/>
      <c r="E227" s="6"/>
      <c r="F227" s="6"/>
      <c r="G227" s="6"/>
      <c r="H227" s="6"/>
      <c r="I227" s="5"/>
      <c r="J227" s="5"/>
      <c r="K227" s="7" t="str">
        <f t="shared" si="9"/>
        <v/>
      </c>
      <c r="L227" s="7" t="str">
        <f t="shared" si="10"/>
        <v/>
      </c>
      <c r="M227" s="7" t="str">
        <f t="shared" si="11"/>
        <v/>
      </c>
      <c r="N227" s="6"/>
      <c r="O227" s="6"/>
      <c r="P227" s="6"/>
      <c r="Q227" s="6"/>
      <c r="R227" s="6"/>
      <c r="S227" s="6"/>
      <c r="T227" s="6"/>
      <c r="U227" s="6"/>
      <c r="V227" s="5"/>
    </row>
    <row r="228" spans="1:22" x14ac:dyDescent="0.25">
      <c r="A228" s="5"/>
      <c r="B228" s="5"/>
      <c r="C228" s="5"/>
      <c r="D228" s="9"/>
      <c r="E228" s="6"/>
      <c r="F228" s="6"/>
      <c r="G228" s="6"/>
      <c r="H228" s="6"/>
      <c r="I228" s="5"/>
      <c r="J228" s="5"/>
      <c r="K228" s="7" t="str">
        <f t="shared" si="9"/>
        <v/>
      </c>
      <c r="L228" s="7" t="str">
        <f t="shared" si="10"/>
        <v/>
      </c>
      <c r="M228" s="7" t="str">
        <f t="shared" si="11"/>
        <v/>
      </c>
      <c r="N228" s="6"/>
      <c r="O228" s="6"/>
      <c r="P228" s="6"/>
      <c r="Q228" s="6"/>
      <c r="R228" s="6"/>
      <c r="S228" s="6"/>
      <c r="T228" s="6"/>
      <c r="U228" s="6"/>
      <c r="V228" s="5"/>
    </row>
    <row r="229" spans="1:22" x14ac:dyDescent="0.25">
      <c r="A229" s="5"/>
      <c r="B229" s="5"/>
      <c r="C229" s="5"/>
      <c r="D229" s="9"/>
      <c r="E229" s="6"/>
      <c r="F229" s="6"/>
      <c r="G229" s="6"/>
      <c r="H229" s="6"/>
      <c r="I229" s="5"/>
      <c r="J229" s="5"/>
      <c r="K229" s="7" t="str">
        <f t="shared" si="9"/>
        <v/>
      </c>
      <c r="L229" s="7" t="str">
        <f t="shared" si="10"/>
        <v/>
      </c>
      <c r="M229" s="7" t="str">
        <f t="shared" si="11"/>
        <v/>
      </c>
      <c r="N229" s="6"/>
      <c r="O229" s="6"/>
      <c r="P229" s="6"/>
      <c r="Q229" s="6"/>
      <c r="R229" s="6"/>
      <c r="S229" s="6"/>
      <c r="T229" s="6"/>
      <c r="U229" s="6"/>
      <c r="V229" s="5"/>
    </row>
    <row r="230" spans="1:22" x14ac:dyDescent="0.25">
      <c r="A230" s="5"/>
      <c r="B230" s="5"/>
      <c r="C230" s="5"/>
      <c r="D230" s="9"/>
      <c r="E230" s="6"/>
      <c r="F230" s="6"/>
      <c r="G230" s="6"/>
      <c r="H230" s="6"/>
      <c r="I230" s="5"/>
      <c r="J230" s="5"/>
      <c r="K230" s="7" t="str">
        <f t="shared" si="9"/>
        <v/>
      </c>
      <c r="L230" s="7" t="str">
        <f t="shared" si="10"/>
        <v/>
      </c>
      <c r="M230" s="7" t="str">
        <f t="shared" si="11"/>
        <v/>
      </c>
      <c r="N230" s="6"/>
      <c r="O230" s="6"/>
      <c r="P230" s="6"/>
      <c r="Q230" s="6"/>
      <c r="R230" s="6"/>
      <c r="S230" s="6"/>
      <c r="T230" s="6"/>
      <c r="U230" s="6"/>
      <c r="V230" s="5"/>
    </row>
    <row r="231" spans="1:22" x14ac:dyDescent="0.25">
      <c r="A231" s="5"/>
      <c r="B231" s="5"/>
      <c r="C231" s="5"/>
      <c r="D231" s="9"/>
      <c r="E231" s="6"/>
      <c r="F231" s="6"/>
      <c r="G231" s="6"/>
      <c r="H231" s="6"/>
      <c r="I231" s="5"/>
      <c r="J231" s="5"/>
      <c r="K231" s="7" t="str">
        <f t="shared" si="9"/>
        <v/>
      </c>
      <c r="L231" s="7" t="str">
        <f t="shared" si="10"/>
        <v/>
      </c>
      <c r="M231" s="7" t="str">
        <f t="shared" si="11"/>
        <v/>
      </c>
      <c r="N231" s="6"/>
      <c r="O231" s="6"/>
      <c r="P231" s="6"/>
      <c r="Q231" s="6"/>
      <c r="R231" s="6"/>
      <c r="S231" s="6"/>
      <c r="T231" s="6"/>
      <c r="U231" s="6"/>
      <c r="V231" s="5"/>
    </row>
    <row r="232" spans="1:22" x14ac:dyDescent="0.25">
      <c r="A232" s="5"/>
      <c r="B232" s="5"/>
      <c r="C232" s="5"/>
      <c r="D232" s="9"/>
      <c r="E232" s="6"/>
      <c r="F232" s="6"/>
      <c r="G232" s="6"/>
      <c r="H232" s="6"/>
      <c r="I232" s="5"/>
      <c r="J232" s="5"/>
      <c r="K232" s="7" t="str">
        <f t="shared" si="9"/>
        <v/>
      </c>
      <c r="L232" s="7" t="str">
        <f t="shared" si="10"/>
        <v/>
      </c>
      <c r="M232" s="7" t="str">
        <f t="shared" si="11"/>
        <v/>
      </c>
      <c r="N232" s="6"/>
      <c r="O232" s="6"/>
      <c r="P232" s="6"/>
      <c r="Q232" s="6"/>
      <c r="R232" s="6"/>
      <c r="S232" s="6"/>
      <c r="T232" s="6"/>
      <c r="U232" s="6"/>
      <c r="V232" s="5"/>
    </row>
    <row r="233" spans="1:22" x14ac:dyDescent="0.25">
      <c r="A233" s="5"/>
      <c r="B233" s="5"/>
      <c r="C233" s="5"/>
      <c r="D233" s="9"/>
      <c r="E233" s="6"/>
      <c r="F233" s="6"/>
      <c r="G233" s="6"/>
      <c r="H233" s="6"/>
      <c r="I233" s="5"/>
      <c r="J233" s="5"/>
      <c r="K233" s="7" t="str">
        <f t="shared" si="9"/>
        <v/>
      </c>
      <c r="L233" s="7" t="str">
        <f t="shared" si="10"/>
        <v/>
      </c>
      <c r="M233" s="7" t="str">
        <f t="shared" si="11"/>
        <v/>
      </c>
      <c r="N233" s="6"/>
      <c r="O233" s="6"/>
      <c r="P233" s="6"/>
      <c r="Q233" s="6"/>
      <c r="R233" s="6"/>
      <c r="S233" s="6"/>
      <c r="T233" s="6"/>
      <c r="U233" s="6"/>
      <c r="V233" s="5"/>
    </row>
    <row r="234" spans="1:22" x14ac:dyDescent="0.25">
      <c r="A234" s="5"/>
      <c r="B234" s="5"/>
      <c r="C234" s="5"/>
      <c r="D234" s="9"/>
      <c r="E234" s="6"/>
      <c r="F234" s="6"/>
      <c r="G234" s="6"/>
      <c r="H234" s="6"/>
      <c r="I234" s="5"/>
      <c r="J234" s="5"/>
      <c r="K234" s="7" t="str">
        <f t="shared" si="9"/>
        <v/>
      </c>
      <c r="L234" s="7" t="str">
        <f t="shared" si="10"/>
        <v/>
      </c>
      <c r="M234" s="7" t="str">
        <f t="shared" si="11"/>
        <v/>
      </c>
      <c r="N234" s="6"/>
      <c r="O234" s="6"/>
      <c r="P234" s="6"/>
      <c r="Q234" s="6"/>
      <c r="R234" s="6"/>
      <c r="S234" s="6"/>
      <c r="T234" s="6"/>
      <c r="U234" s="6"/>
      <c r="V234" s="5"/>
    </row>
    <row r="235" spans="1:22" x14ac:dyDescent="0.25">
      <c r="A235" s="5"/>
      <c r="B235" s="5"/>
      <c r="C235" s="5"/>
      <c r="D235" s="9"/>
      <c r="E235" s="6"/>
      <c r="F235" s="6"/>
      <c r="G235" s="6"/>
      <c r="H235" s="6"/>
      <c r="I235" s="5"/>
      <c r="J235" s="5"/>
      <c r="K235" s="7" t="str">
        <f t="shared" si="9"/>
        <v/>
      </c>
      <c r="L235" s="7" t="str">
        <f t="shared" si="10"/>
        <v/>
      </c>
      <c r="M235" s="7" t="str">
        <f t="shared" si="11"/>
        <v/>
      </c>
      <c r="N235" s="6"/>
      <c r="O235" s="6"/>
      <c r="P235" s="6"/>
      <c r="Q235" s="6"/>
      <c r="R235" s="6"/>
      <c r="S235" s="6"/>
      <c r="T235" s="6"/>
      <c r="U235" s="6"/>
      <c r="V235" s="5"/>
    </row>
    <row r="236" spans="1:22" x14ac:dyDescent="0.25">
      <c r="A236" s="5"/>
      <c r="B236" s="5"/>
      <c r="C236" s="5"/>
      <c r="D236" s="9"/>
      <c r="E236" s="6"/>
      <c r="F236" s="6"/>
      <c r="G236" s="6"/>
      <c r="H236" s="6"/>
      <c r="I236" s="5"/>
      <c r="J236" s="5"/>
      <c r="K236" s="7" t="str">
        <f t="shared" si="9"/>
        <v/>
      </c>
      <c r="L236" s="7" t="str">
        <f t="shared" si="10"/>
        <v/>
      </c>
      <c r="M236" s="7" t="str">
        <f t="shared" si="11"/>
        <v/>
      </c>
      <c r="N236" s="6"/>
      <c r="O236" s="6"/>
      <c r="P236" s="6"/>
      <c r="Q236" s="6"/>
      <c r="R236" s="6"/>
      <c r="S236" s="6"/>
      <c r="T236" s="6"/>
      <c r="U236" s="6"/>
      <c r="V236" s="5"/>
    </row>
    <row r="237" spans="1:22" x14ac:dyDescent="0.25">
      <c r="A237" s="5"/>
      <c r="B237" s="5"/>
      <c r="C237" s="5"/>
      <c r="D237" s="9"/>
      <c r="E237" s="6"/>
      <c r="F237" s="6"/>
      <c r="G237" s="6"/>
      <c r="H237" s="6"/>
      <c r="I237" s="5"/>
      <c r="J237" s="5"/>
      <c r="K237" s="7" t="str">
        <f t="shared" si="9"/>
        <v/>
      </c>
      <c r="L237" s="7" t="str">
        <f t="shared" si="10"/>
        <v/>
      </c>
      <c r="M237" s="7" t="str">
        <f t="shared" si="11"/>
        <v/>
      </c>
      <c r="N237" s="6"/>
      <c r="O237" s="6"/>
      <c r="P237" s="6"/>
      <c r="Q237" s="6"/>
      <c r="R237" s="6"/>
      <c r="S237" s="6"/>
      <c r="T237" s="6"/>
      <c r="U237" s="6"/>
      <c r="V237" s="5"/>
    </row>
    <row r="238" spans="1:22" x14ac:dyDescent="0.25">
      <c r="A238" s="5"/>
      <c r="B238" s="5"/>
      <c r="C238" s="5"/>
      <c r="D238" s="9"/>
      <c r="E238" s="6"/>
      <c r="F238" s="6"/>
      <c r="G238" s="6"/>
      <c r="H238" s="6"/>
      <c r="I238" s="5"/>
      <c r="J238" s="5"/>
      <c r="K238" s="7" t="str">
        <f t="shared" si="9"/>
        <v/>
      </c>
      <c r="L238" s="7" t="str">
        <f t="shared" si="10"/>
        <v/>
      </c>
      <c r="M238" s="7" t="str">
        <f t="shared" si="11"/>
        <v/>
      </c>
      <c r="N238" s="6"/>
      <c r="O238" s="6"/>
      <c r="P238" s="6"/>
      <c r="Q238" s="6"/>
      <c r="R238" s="6"/>
      <c r="S238" s="6"/>
      <c r="T238" s="6"/>
      <c r="U238" s="6"/>
      <c r="V238" s="5"/>
    </row>
    <row r="239" spans="1:22" x14ac:dyDescent="0.25">
      <c r="A239" s="5"/>
      <c r="B239" s="5"/>
      <c r="C239" s="5"/>
      <c r="D239" s="9"/>
      <c r="E239" s="6"/>
      <c r="F239" s="6"/>
      <c r="G239" s="6"/>
      <c r="H239" s="6"/>
      <c r="I239" s="5"/>
      <c r="J239" s="5"/>
      <c r="K239" s="7" t="str">
        <f t="shared" si="9"/>
        <v/>
      </c>
      <c r="L239" s="7" t="str">
        <f t="shared" si="10"/>
        <v/>
      </c>
      <c r="M239" s="7" t="str">
        <f t="shared" si="11"/>
        <v/>
      </c>
      <c r="N239" s="6"/>
      <c r="O239" s="6"/>
      <c r="P239" s="6"/>
      <c r="Q239" s="6"/>
      <c r="R239" s="6"/>
      <c r="S239" s="6"/>
      <c r="T239" s="6"/>
      <c r="U239" s="6"/>
      <c r="V239" s="5"/>
    </row>
    <row r="240" spans="1:22" x14ac:dyDescent="0.25">
      <c r="A240" s="5"/>
      <c r="B240" s="5"/>
      <c r="C240" s="5"/>
      <c r="D240" s="9"/>
      <c r="E240" s="6"/>
      <c r="F240" s="6"/>
      <c r="G240" s="6"/>
      <c r="H240" s="6"/>
      <c r="I240" s="5"/>
      <c r="J240" s="5"/>
      <c r="K240" s="7" t="str">
        <f t="shared" si="9"/>
        <v/>
      </c>
      <c r="L240" s="7" t="str">
        <f t="shared" si="10"/>
        <v/>
      </c>
      <c r="M240" s="7" t="str">
        <f t="shared" si="11"/>
        <v/>
      </c>
      <c r="N240" s="6"/>
      <c r="O240" s="6"/>
      <c r="P240" s="6"/>
      <c r="Q240" s="6"/>
      <c r="R240" s="6"/>
      <c r="S240" s="6"/>
      <c r="T240" s="6"/>
      <c r="U240" s="6"/>
      <c r="V240" s="5"/>
    </row>
    <row r="241" spans="1:22" x14ac:dyDescent="0.25">
      <c r="A241" s="5"/>
      <c r="B241" s="5"/>
      <c r="C241" s="5"/>
      <c r="D241" s="9"/>
      <c r="E241" s="6"/>
      <c r="F241" s="6"/>
      <c r="G241" s="6"/>
      <c r="H241" s="6"/>
      <c r="I241" s="5"/>
      <c r="J241" s="5"/>
      <c r="K241" s="7" t="str">
        <f t="shared" si="9"/>
        <v/>
      </c>
      <c r="L241" s="7" t="str">
        <f t="shared" si="10"/>
        <v/>
      </c>
      <c r="M241" s="7" t="str">
        <f t="shared" si="11"/>
        <v/>
      </c>
      <c r="N241" s="6"/>
      <c r="O241" s="6"/>
      <c r="P241" s="6"/>
      <c r="Q241" s="6"/>
      <c r="R241" s="6"/>
      <c r="S241" s="6"/>
      <c r="T241" s="6"/>
      <c r="U241" s="6"/>
      <c r="V241" s="5"/>
    </row>
    <row r="242" spans="1:22" x14ac:dyDescent="0.25">
      <c r="A242" s="5"/>
      <c r="B242" s="5"/>
      <c r="C242" s="5"/>
      <c r="D242" s="9"/>
      <c r="E242" s="6"/>
      <c r="F242" s="6"/>
      <c r="G242" s="6"/>
      <c r="H242" s="6"/>
      <c r="I242" s="5"/>
      <c r="J242" s="5"/>
      <c r="K242" s="7" t="str">
        <f t="shared" ref="K242:K305" si="12">IF(ISNA(VLOOKUP($J242,taxa,4,FALSE)),"",VLOOKUP($J242,taxa,4,FALSE))</f>
        <v/>
      </c>
      <c r="L242" s="7" t="str">
        <f t="shared" ref="L242:L305" si="13">IF(ISNA(VLOOKUP($J242,taxa,6,FALSE)),"",VLOOKUP($J242,taxa,6,FALSE))</f>
        <v/>
      </c>
      <c r="M242" s="7" t="str">
        <f t="shared" ref="M242:M305" si="14">IF(ISNA(VLOOKUP($J242,taxa,3,FALSE)),"",VLOOKUP($J242,taxa,3,FALSE))</f>
        <v/>
      </c>
      <c r="N242" s="6"/>
      <c r="O242" s="6"/>
      <c r="P242" s="6"/>
      <c r="Q242" s="6"/>
      <c r="R242" s="6"/>
      <c r="S242" s="6"/>
      <c r="T242" s="6"/>
      <c r="U242" s="6"/>
      <c r="V242" s="5"/>
    </row>
    <row r="243" spans="1:22" x14ac:dyDescent="0.25">
      <c r="A243" s="5"/>
      <c r="B243" s="5"/>
      <c r="C243" s="5"/>
      <c r="D243" s="9"/>
      <c r="E243" s="6"/>
      <c r="F243" s="6"/>
      <c r="G243" s="6"/>
      <c r="H243" s="6"/>
      <c r="I243" s="5"/>
      <c r="J243" s="5"/>
      <c r="K243" s="7" t="str">
        <f t="shared" si="12"/>
        <v/>
      </c>
      <c r="L243" s="7" t="str">
        <f t="shared" si="13"/>
        <v/>
      </c>
      <c r="M243" s="7" t="str">
        <f t="shared" si="14"/>
        <v/>
      </c>
      <c r="N243" s="6"/>
      <c r="O243" s="6"/>
      <c r="P243" s="6"/>
      <c r="Q243" s="6"/>
      <c r="R243" s="6"/>
      <c r="S243" s="6"/>
      <c r="T243" s="6"/>
      <c r="U243" s="6"/>
      <c r="V243" s="5"/>
    </row>
    <row r="244" spans="1:22" x14ac:dyDescent="0.25">
      <c r="A244" s="5"/>
      <c r="B244" s="5"/>
      <c r="C244" s="5"/>
      <c r="D244" s="9"/>
      <c r="E244" s="6"/>
      <c r="F244" s="6"/>
      <c r="G244" s="6"/>
      <c r="H244" s="6"/>
      <c r="I244" s="5"/>
      <c r="J244" s="5"/>
      <c r="K244" s="7" t="str">
        <f t="shared" si="12"/>
        <v/>
      </c>
      <c r="L244" s="7" t="str">
        <f t="shared" si="13"/>
        <v/>
      </c>
      <c r="M244" s="7" t="str">
        <f t="shared" si="14"/>
        <v/>
      </c>
      <c r="N244" s="6"/>
      <c r="O244" s="6"/>
      <c r="P244" s="6"/>
      <c r="Q244" s="6"/>
      <c r="R244" s="6"/>
      <c r="S244" s="6"/>
      <c r="T244" s="6"/>
      <c r="U244" s="6"/>
      <c r="V244" s="5"/>
    </row>
    <row r="245" spans="1:22" x14ac:dyDescent="0.25">
      <c r="A245" s="5"/>
      <c r="B245" s="5"/>
      <c r="C245" s="5"/>
      <c r="D245" s="9"/>
      <c r="E245" s="6"/>
      <c r="F245" s="6"/>
      <c r="G245" s="6"/>
      <c r="H245" s="6"/>
      <c r="I245" s="5"/>
      <c r="J245" s="5"/>
      <c r="K245" s="7" t="str">
        <f t="shared" si="12"/>
        <v/>
      </c>
      <c r="L245" s="7" t="str">
        <f t="shared" si="13"/>
        <v/>
      </c>
      <c r="M245" s="7" t="str">
        <f t="shared" si="14"/>
        <v/>
      </c>
      <c r="N245" s="6"/>
      <c r="O245" s="6"/>
      <c r="P245" s="6"/>
      <c r="Q245" s="6"/>
      <c r="R245" s="6"/>
      <c r="S245" s="6"/>
      <c r="T245" s="6"/>
      <c r="U245" s="6"/>
      <c r="V245" s="5"/>
    </row>
    <row r="246" spans="1:22" x14ac:dyDescent="0.25">
      <c r="A246" s="5"/>
      <c r="B246" s="5"/>
      <c r="C246" s="5"/>
      <c r="D246" s="9"/>
      <c r="E246" s="6"/>
      <c r="F246" s="6"/>
      <c r="G246" s="6"/>
      <c r="H246" s="6"/>
      <c r="I246" s="5"/>
      <c r="J246" s="5"/>
      <c r="K246" s="7" t="str">
        <f t="shared" si="12"/>
        <v/>
      </c>
      <c r="L246" s="7" t="str">
        <f t="shared" si="13"/>
        <v/>
      </c>
      <c r="M246" s="7" t="str">
        <f t="shared" si="14"/>
        <v/>
      </c>
      <c r="N246" s="6"/>
      <c r="O246" s="6"/>
      <c r="P246" s="6"/>
      <c r="Q246" s="6"/>
      <c r="R246" s="6"/>
      <c r="S246" s="6"/>
      <c r="T246" s="6"/>
      <c r="U246" s="6"/>
      <c r="V246" s="5"/>
    </row>
    <row r="247" spans="1:22" x14ac:dyDescent="0.25">
      <c r="A247" s="5"/>
      <c r="B247" s="5"/>
      <c r="C247" s="5"/>
      <c r="D247" s="9"/>
      <c r="E247" s="6"/>
      <c r="F247" s="6"/>
      <c r="G247" s="6"/>
      <c r="H247" s="6"/>
      <c r="I247" s="5"/>
      <c r="J247" s="5"/>
      <c r="K247" s="7" t="str">
        <f t="shared" si="12"/>
        <v/>
      </c>
      <c r="L247" s="7" t="str">
        <f t="shared" si="13"/>
        <v/>
      </c>
      <c r="M247" s="7" t="str">
        <f t="shared" si="14"/>
        <v/>
      </c>
      <c r="N247" s="6"/>
      <c r="O247" s="6"/>
      <c r="P247" s="6"/>
      <c r="Q247" s="6"/>
      <c r="R247" s="6"/>
      <c r="S247" s="6"/>
      <c r="T247" s="6"/>
      <c r="U247" s="6"/>
      <c r="V247" s="5"/>
    </row>
    <row r="248" spans="1:22" x14ac:dyDescent="0.25">
      <c r="A248" s="5"/>
      <c r="B248" s="5"/>
      <c r="C248" s="5"/>
      <c r="D248" s="9"/>
      <c r="E248" s="6"/>
      <c r="F248" s="6"/>
      <c r="G248" s="6"/>
      <c r="H248" s="6"/>
      <c r="I248" s="5"/>
      <c r="J248" s="5"/>
      <c r="K248" s="7" t="str">
        <f t="shared" si="12"/>
        <v/>
      </c>
      <c r="L248" s="7" t="str">
        <f t="shared" si="13"/>
        <v/>
      </c>
      <c r="M248" s="7" t="str">
        <f t="shared" si="14"/>
        <v/>
      </c>
      <c r="N248" s="6"/>
      <c r="O248" s="6"/>
      <c r="P248" s="6"/>
      <c r="Q248" s="6"/>
      <c r="R248" s="6"/>
      <c r="S248" s="6"/>
      <c r="T248" s="6"/>
      <c r="U248" s="6"/>
      <c r="V248" s="5"/>
    </row>
    <row r="249" spans="1:22" x14ac:dyDescent="0.25">
      <c r="A249" s="5"/>
      <c r="B249" s="5"/>
      <c r="C249" s="5"/>
      <c r="D249" s="9"/>
      <c r="E249" s="6"/>
      <c r="F249" s="6"/>
      <c r="G249" s="6"/>
      <c r="H249" s="6"/>
      <c r="I249" s="5"/>
      <c r="J249" s="5"/>
      <c r="K249" s="7" t="str">
        <f t="shared" si="12"/>
        <v/>
      </c>
      <c r="L249" s="7" t="str">
        <f t="shared" si="13"/>
        <v/>
      </c>
      <c r="M249" s="7" t="str">
        <f t="shared" si="14"/>
        <v/>
      </c>
      <c r="N249" s="6"/>
      <c r="O249" s="6"/>
      <c r="P249" s="6"/>
      <c r="Q249" s="6"/>
      <c r="R249" s="6"/>
      <c r="S249" s="6"/>
      <c r="T249" s="6"/>
      <c r="U249" s="6"/>
      <c r="V249" s="5"/>
    </row>
    <row r="250" spans="1:22" x14ac:dyDescent="0.25">
      <c r="A250" s="5"/>
      <c r="B250" s="5"/>
      <c r="C250" s="5"/>
      <c r="D250" s="9"/>
      <c r="E250" s="6"/>
      <c r="F250" s="6"/>
      <c r="G250" s="6"/>
      <c r="H250" s="6"/>
      <c r="I250" s="5"/>
      <c r="J250" s="5"/>
      <c r="K250" s="7" t="str">
        <f t="shared" si="12"/>
        <v/>
      </c>
      <c r="L250" s="7" t="str">
        <f t="shared" si="13"/>
        <v/>
      </c>
      <c r="M250" s="7" t="str">
        <f t="shared" si="14"/>
        <v/>
      </c>
      <c r="N250" s="6"/>
      <c r="O250" s="6"/>
      <c r="P250" s="6"/>
      <c r="Q250" s="6"/>
      <c r="R250" s="6"/>
      <c r="S250" s="6"/>
      <c r="T250" s="6"/>
      <c r="U250" s="6"/>
      <c r="V250" s="5"/>
    </row>
    <row r="251" spans="1:22" x14ac:dyDescent="0.25">
      <c r="A251" s="5"/>
      <c r="B251" s="5"/>
      <c r="C251" s="5"/>
      <c r="D251" s="9"/>
      <c r="E251" s="6"/>
      <c r="F251" s="6"/>
      <c r="G251" s="6"/>
      <c r="H251" s="6"/>
      <c r="I251" s="5"/>
      <c r="J251" s="5"/>
      <c r="K251" s="7" t="str">
        <f t="shared" si="12"/>
        <v/>
      </c>
      <c r="L251" s="7" t="str">
        <f t="shared" si="13"/>
        <v/>
      </c>
      <c r="M251" s="7" t="str">
        <f t="shared" si="14"/>
        <v/>
      </c>
      <c r="N251" s="6"/>
      <c r="O251" s="6"/>
      <c r="P251" s="6"/>
      <c r="Q251" s="6"/>
      <c r="R251" s="6"/>
      <c r="S251" s="6"/>
      <c r="T251" s="6"/>
      <c r="U251" s="6"/>
      <c r="V251" s="5"/>
    </row>
    <row r="252" spans="1:22" x14ac:dyDescent="0.25">
      <c r="A252" s="5"/>
      <c r="B252" s="5"/>
      <c r="C252" s="5"/>
      <c r="D252" s="9"/>
      <c r="E252" s="6"/>
      <c r="F252" s="6"/>
      <c r="G252" s="6"/>
      <c r="H252" s="6"/>
      <c r="I252" s="5"/>
      <c r="J252" s="5"/>
      <c r="K252" s="7" t="str">
        <f t="shared" si="12"/>
        <v/>
      </c>
      <c r="L252" s="7" t="str">
        <f t="shared" si="13"/>
        <v/>
      </c>
      <c r="M252" s="7" t="str">
        <f t="shared" si="14"/>
        <v/>
      </c>
      <c r="N252" s="6"/>
      <c r="O252" s="6"/>
      <c r="P252" s="6"/>
      <c r="Q252" s="6"/>
      <c r="R252" s="6"/>
      <c r="S252" s="6"/>
      <c r="T252" s="6"/>
      <c r="U252" s="6"/>
      <c r="V252" s="5"/>
    </row>
    <row r="253" spans="1:22" x14ac:dyDescent="0.25">
      <c r="A253" s="5"/>
      <c r="B253" s="5"/>
      <c r="C253" s="5"/>
      <c r="D253" s="9"/>
      <c r="E253" s="6"/>
      <c r="F253" s="6"/>
      <c r="G253" s="6"/>
      <c r="H253" s="6"/>
      <c r="I253" s="5"/>
      <c r="J253" s="5"/>
      <c r="K253" s="7" t="str">
        <f t="shared" si="12"/>
        <v/>
      </c>
      <c r="L253" s="7" t="str">
        <f t="shared" si="13"/>
        <v/>
      </c>
      <c r="M253" s="7" t="str">
        <f t="shared" si="14"/>
        <v/>
      </c>
      <c r="N253" s="6"/>
      <c r="O253" s="6"/>
      <c r="P253" s="6"/>
      <c r="Q253" s="6"/>
      <c r="R253" s="6"/>
      <c r="S253" s="6"/>
      <c r="T253" s="6"/>
      <c r="U253" s="6"/>
      <c r="V253" s="5"/>
    </row>
    <row r="254" spans="1:22" x14ac:dyDescent="0.25">
      <c r="A254" s="5"/>
      <c r="B254" s="5"/>
      <c r="C254" s="5"/>
      <c r="D254" s="9"/>
      <c r="E254" s="6"/>
      <c r="F254" s="6"/>
      <c r="G254" s="6"/>
      <c r="H254" s="6"/>
      <c r="I254" s="5"/>
      <c r="J254" s="5"/>
      <c r="K254" s="7" t="str">
        <f t="shared" si="12"/>
        <v/>
      </c>
      <c r="L254" s="7" t="str">
        <f t="shared" si="13"/>
        <v/>
      </c>
      <c r="M254" s="7" t="str">
        <f t="shared" si="14"/>
        <v/>
      </c>
      <c r="N254" s="6"/>
      <c r="O254" s="6"/>
      <c r="P254" s="6"/>
      <c r="Q254" s="6"/>
      <c r="R254" s="6"/>
      <c r="S254" s="6"/>
      <c r="T254" s="6"/>
      <c r="U254" s="6"/>
      <c r="V254" s="5"/>
    </row>
    <row r="255" spans="1:22" x14ac:dyDescent="0.25">
      <c r="A255" s="5"/>
      <c r="B255" s="5"/>
      <c r="C255" s="5"/>
      <c r="D255" s="9"/>
      <c r="E255" s="6"/>
      <c r="F255" s="6"/>
      <c r="G255" s="6"/>
      <c r="H255" s="6"/>
      <c r="I255" s="5"/>
      <c r="J255" s="5"/>
      <c r="K255" s="7" t="str">
        <f t="shared" si="12"/>
        <v/>
      </c>
      <c r="L255" s="7" t="str">
        <f t="shared" si="13"/>
        <v/>
      </c>
      <c r="M255" s="7" t="str">
        <f t="shared" si="14"/>
        <v/>
      </c>
      <c r="N255" s="6"/>
      <c r="O255" s="6"/>
      <c r="P255" s="6"/>
      <c r="Q255" s="6"/>
      <c r="R255" s="6"/>
      <c r="S255" s="6"/>
      <c r="T255" s="6"/>
      <c r="U255" s="6"/>
      <c r="V255" s="5"/>
    </row>
    <row r="256" spans="1:22" x14ac:dyDescent="0.25">
      <c r="A256" s="5"/>
      <c r="B256" s="5"/>
      <c r="C256" s="5"/>
      <c r="D256" s="9"/>
      <c r="E256" s="6"/>
      <c r="F256" s="6"/>
      <c r="G256" s="6"/>
      <c r="H256" s="6"/>
      <c r="I256" s="5"/>
      <c r="J256" s="5"/>
      <c r="K256" s="7" t="str">
        <f t="shared" si="12"/>
        <v/>
      </c>
      <c r="L256" s="7" t="str">
        <f t="shared" si="13"/>
        <v/>
      </c>
      <c r="M256" s="7" t="str">
        <f t="shared" si="14"/>
        <v/>
      </c>
      <c r="N256" s="6"/>
      <c r="O256" s="6"/>
      <c r="P256" s="6"/>
      <c r="Q256" s="6"/>
      <c r="R256" s="6"/>
      <c r="S256" s="6"/>
      <c r="T256" s="6"/>
      <c r="U256" s="6"/>
      <c r="V256" s="5"/>
    </row>
    <row r="257" spans="1:22" x14ac:dyDescent="0.25">
      <c r="A257" s="5"/>
      <c r="B257" s="5"/>
      <c r="C257" s="5"/>
      <c r="D257" s="9"/>
      <c r="E257" s="6"/>
      <c r="F257" s="6"/>
      <c r="G257" s="6"/>
      <c r="H257" s="6"/>
      <c r="I257" s="5"/>
      <c r="J257" s="5"/>
      <c r="K257" s="7" t="str">
        <f t="shared" si="12"/>
        <v/>
      </c>
      <c r="L257" s="7" t="str">
        <f t="shared" si="13"/>
        <v/>
      </c>
      <c r="M257" s="7" t="str">
        <f t="shared" si="14"/>
        <v/>
      </c>
      <c r="N257" s="6"/>
      <c r="O257" s="6"/>
      <c r="P257" s="6"/>
      <c r="Q257" s="6"/>
      <c r="R257" s="6"/>
      <c r="S257" s="6"/>
      <c r="T257" s="6"/>
      <c r="U257" s="6"/>
      <c r="V257" s="5"/>
    </row>
    <row r="258" spans="1:22" x14ac:dyDescent="0.25">
      <c r="A258" s="5"/>
      <c r="B258" s="5"/>
      <c r="C258" s="5"/>
      <c r="D258" s="9"/>
      <c r="E258" s="6"/>
      <c r="F258" s="6"/>
      <c r="G258" s="6"/>
      <c r="H258" s="6"/>
      <c r="I258" s="5"/>
      <c r="J258" s="5"/>
      <c r="K258" s="7" t="str">
        <f t="shared" si="12"/>
        <v/>
      </c>
      <c r="L258" s="7" t="str">
        <f t="shared" si="13"/>
        <v/>
      </c>
      <c r="M258" s="7" t="str">
        <f t="shared" si="14"/>
        <v/>
      </c>
      <c r="N258" s="6"/>
      <c r="O258" s="6"/>
      <c r="P258" s="6"/>
      <c r="Q258" s="6"/>
      <c r="R258" s="6"/>
      <c r="S258" s="6"/>
      <c r="T258" s="6"/>
      <c r="U258" s="6"/>
      <c r="V258" s="5"/>
    </row>
    <row r="259" spans="1:22" x14ac:dyDescent="0.25">
      <c r="A259" s="5"/>
      <c r="B259" s="5"/>
      <c r="C259" s="5"/>
      <c r="D259" s="9"/>
      <c r="E259" s="6"/>
      <c r="F259" s="6"/>
      <c r="G259" s="6"/>
      <c r="H259" s="6"/>
      <c r="I259" s="5"/>
      <c r="J259" s="5"/>
      <c r="K259" s="7" t="str">
        <f t="shared" si="12"/>
        <v/>
      </c>
      <c r="L259" s="7" t="str">
        <f t="shared" si="13"/>
        <v/>
      </c>
      <c r="M259" s="7" t="str">
        <f t="shared" si="14"/>
        <v/>
      </c>
      <c r="N259" s="6"/>
      <c r="O259" s="6"/>
      <c r="P259" s="6"/>
      <c r="Q259" s="6"/>
      <c r="R259" s="6"/>
      <c r="S259" s="6"/>
      <c r="T259" s="6"/>
      <c r="U259" s="6"/>
      <c r="V259" s="5"/>
    </row>
    <row r="260" spans="1:22" x14ac:dyDescent="0.25">
      <c r="A260" s="5"/>
      <c r="B260" s="5"/>
      <c r="C260" s="5"/>
      <c r="D260" s="9"/>
      <c r="E260" s="6"/>
      <c r="F260" s="6"/>
      <c r="G260" s="6"/>
      <c r="H260" s="6"/>
      <c r="I260" s="5"/>
      <c r="J260" s="5"/>
      <c r="K260" s="7" t="str">
        <f t="shared" si="12"/>
        <v/>
      </c>
      <c r="L260" s="7" t="str">
        <f t="shared" si="13"/>
        <v/>
      </c>
      <c r="M260" s="7" t="str">
        <f t="shared" si="14"/>
        <v/>
      </c>
      <c r="N260" s="6"/>
      <c r="O260" s="6"/>
      <c r="P260" s="6"/>
      <c r="Q260" s="6"/>
      <c r="R260" s="6"/>
      <c r="S260" s="6"/>
      <c r="T260" s="6"/>
      <c r="U260" s="6"/>
      <c r="V260" s="5"/>
    </row>
    <row r="261" spans="1:22" x14ac:dyDescent="0.25">
      <c r="A261" s="5"/>
      <c r="B261" s="5"/>
      <c r="C261" s="5"/>
      <c r="D261" s="9"/>
      <c r="E261" s="6"/>
      <c r="F261" s="6"/>
      <c r="G261" s="6"/>
      <c r="H261" s="6"/>
      <c r="I261" s="5"/>
      <c r="J261" s="5"/>
      <c r="K261" s="7" t="str">
        <f t="shared" si="12"/>
        <v/>
      </c>
      <c r="L261" s="7" t="str">
        <f t="shared" si="13"/>
        <v/>
      </c>
      <c r="M261" s="7" t="str">
        <f t="shared" si="14"/>
        <v/>
      </c>
      <c r="N261" s="6"/>
      <c r="O261" s="6"/>
      <c r="P261" s="6"/>
      <c r="Q261" s="6"/>
      <c r="R261" s="6"/>
      <c r="S261" s="6"/>
      <c r="T261" s="6"/>
      <c r="U261" s="6"/>
      <c r="V261" s="5"/>
    </row>
    <row r="262" spans="1:22" x14ac:dyDescent="0.25">
      <c r="A262" s="5"/>
      <c r="B262" s="5"/>
      <c r="C262" s="5"/>
      <c r="D262" s="9"/>
      <c r="E262" s="6"/>
      <c r="F262" s="6"/>
      <c r="G262" s="6"/>
      <c r="H262" s="6"/>
      <c r="I262" s="5"/>
      <c r="J262" s="5"/>
      <c r="K262" s="7" t="str">
        <f t="shared" si="12"/>
        <v/>
      </c>
      <c r="L262" s="7" t="str">
        <f t="shared" si="13"/>
        <v/>
      </c>
      <c r="M262" s="7" t="str">
        <f t="shared" si="14"/>
        <v/>
      </c>
      <c r="N262" s="6"/>
      <c r="O262" s="6"/>
      <c r="P262" s="6"/>
      <c r="Q262" s="6"/>
      <c r="R262" s="6"/>
      <c r="S262" s="6"/>
      <c r="T262" s="6"/>
      <c r="U262" s="6"/>
      <c r="V262" s="5"/>
    </row>
    <row r="263" spans="1:22" x14ac:dyDescent="0.25">
      <c r="A263" s="5"/>
      <c r="B263" s="5"/>
      <c r="C263" s="5"/>
      <c r="D263" s="9"/>
      <c r="E263" s="6"/>
      <c r="F263" s="6"/>
      <c r="G263" s="6"/>
      <c r="H263" s="6"/>
      <c r="I263" s="5"/>
      <c r="J263" s="5"/>
      <c r="K263" s="7" t="str">
        <f t="shared" si="12"/>
        <v/>
      </c>
      <c r="L263" s="7" t="str">
        <f t="shared" si="13"/>
        <v/>
      </c>
      <c r="M263" s="7" t="str">
        <f t="shared" si="14"/>
        <v/>
      </c>
      <c r="N263" s="6"/>
      <c r="O263" s="6"/>
      <c r="P263" s="6"/>
      <c r="Q263" s="6"/>
      <c r="R263" s="6"/>
      <c r="S263" s="6"/>
      <c r="T263" s="6"/>
      <c r="U263" s="6"/>
      <c r="V263" s="5"/>
    </row>
    <row r="264" spans="1:22" x14ac:dyDescent="0.25">
      <c r="A264" s="5"/>
      <c r="B264" s="5"/>
      <c r="C264" s="5"/>
      <c r="D264" s="9"/>
      <c r="E264" s="6"/>
      <c r="F264" s="6"/>
      <c r="G264" s="6"/>
      <c r="H264" s="6"/>
      <c r="I264" s="5"/>
      <c r="J264" s="5"/>
      <c r="K264" s="7" t="str">
        <f t="shared" si="12"/>
        <v/>
      </c>
      <c r="L264" s="7" t="str">
        <f t="shared" si="13"/>
        <v/>
      </c>
      <c r="M264" s="7" t="str">
        <f t="shared" si="14"/>
        <v/>
      </c>
      <c r="N264" s="6"/>
      <c r="O264" s="6"/>
      <c r="P264" s="6"/>
      <c r="Q264" s="6"/>
      <c r="R264" s="6"/>
      <c r="S264" s="6"/>
      <c r="T264" s="6"/>
      <c r="U264" s="6"/>
      <c r="V264" s="5"/>
    </row>
    <row r="265" spans="1:22" x14ac:dyDescent="0.25">
      <c r="A265" s="5"/>
      <c r="B265" s="5"/>
      <c r="C265" s="5"/>
      <c r="D265" s="9"/>
      <c r="E265" s="6"/>
      <c r="F265" s="6"/>
      <c r="G265" s="6"/>
      <c r="H265" s="6"/>
      <c r="I265" s="5"/>
      <c r="J265" s="5"/>
      <c r="K265" s="7" t="str">
        <f t="shared" si="12"/>
        <v/>
      </c>
      <c r="L265" s="7" t="str">
        <f t="shared" si="13"/>
        <v/>
      </c>
      <c r="M265" s="7" t="str">
        <f t="shared" si="14"/>
        <v/>
      </c>
      <c r="N265" s="6"/>
      <c r="O265" s="6"/>
      <c r="P265" s="6"/>
      <c r="Q265" s="6"/>
      <c r="R265" s="6"/>
      <c r="S265" s="6"/>
      <c r="T265" s="6"/>
      <c r="U265" s="6"/>
      <c r="V265" s="5"/>
    </row>
    <row r="266" spans="1:22" x14ac:dyDescent="0.25">
      <c r="A266" s="5"/>
      <c r="B266" s="5"/>
      <c r="C266" s="5"/>
      <c r="D266" s="9"/>
      <c r="E266" s="6"/>
      <c r="F266" s="6"/>
      <c r="G266" s="6"/>
      <c r="H266" s="6"/>
      <c r="I266" s="5"/>
      <c r="J266" s="5"/>
      <c r="K266" s="7" t="str">
        <f t="shared" si="12"/>
        <v/>
      </c>
      <c r="L266" s="7" t="str">
        <f t="shared" si="13"/>
        <v/>
      </c>
      <c r="M266" s="7" t="str">
        <f t="shared" si="14"/>
        <v/>
      </c>
      <c r="N266" s="6"/>
      <c r="O266" s="6"/>
      <c r="P266" s="6"/>
      <c r="Q266" s="6"/>
      <c r="R266" s="6"/>
      <c r="S266" s="6"/>
      <c r="T266" s="6"/>
      <c r="U266" s="6"/>
      <c r="V266" s="5"/>
    </row>
    <row r="267" spans="1:22" x14ac:dyDescent="0.25">
      <c r="A267" s="5"/>
      <c r="B267" s="5"/>
      <c r="C267" s="5"/>
      <c r="D267" s="9"/>
      <c r="E267" s="6"/>
      <c r="F267" s="6"/>
      <c r="G267" s="6"/>
      <c r="H267" s="6"/>
      <c r="I267" s="5"/>
      <c r="J267" s="5"/>
      <c r="K267" s="7" t="str">
        <f t="shared" si="12"/>
        <v/>
      </c>
      <c r="L267" s="7" t="str">
        <f t="shared" si="13"/>
        <v/>
      </c>
      <c r="M267" s="7" t="str">
        <f t="shared" si="14"/>
        <v/>
      </c>
      <c r="N267" s="6"/>
      <c r="O267" s="6"/>
      <c r="P267" s="6"/>
      <c r="Q267" s="6"/>
      <c r="R267" s="6"/>
      <c r="S267" s="6"/>
      <c r="T267" s="6"/>
      <c r="U267" s="6"/>
      <c r="V267" s="5"/>
    </row>
    <row r="268" spans="1:22" x14ac:dyDescent="0.25">
      <c r="A268" s="5"/>
      <c r="B268" s="5"/>
      <c r="C268" s="5"/>
      <c r="D268" s="9"/>
      <c r="E268" s="6"/>
      <c r="F268" s="6"/>
      <c r="G268" s="6"/>
      <c r="H268" s="6"/>
      <c r="I268" s="5"/>
      <c r="J268" s="5"/>
      <c r="K268" s="7" t="str">
        <f t="shared" si="12"/>
        <v/>
      </c>
      <c r="L268" s="7" t="str">
        <f t="shared" si="13"/>
        <v/>
      </c>
      <c r="M268" s="7" t="str">
        <f t="shared" si="14"/>
        <v/>
      </c>
      <c r="N268" s="6"/>
      <c r="O268" s="6"/>
      <c r="P268" s="6"/>
      <c r="Q268" s="6"/>
      <c r="R268" s="6"/>
      <c r="S268" s="6"/>
      <c r="T268" s="6"/>
      <c r="U268" s="6"/>
      <c r="V268" s="5"/>
    </row>
    <row r="269" spans="1:22" x14ac:dyDescent="0.25">
      <c r="A269" s="5"/>
      <c r="B269" s="5"/>
      <c r="C269" s="5"/>
      <c r="D269" s="9"/>
      <c r="E269" s="6"/>
      <c r="F269" s="6"/>
      <c r="G269" s="6"/>
      <c r="H269" s="6"/>
      <c r="I269" s="5"/>
      <c r="J269" s="5"/>
      <c r="K269" s="7" t="str">
        <f t="shared" si="12"/>
        <v/>
      </c>
      <c r="L269" s="7" t="str">
        <f t="shared" si="13"/>
        <v/>
      </c>
      <c r="M269" s="7" t="str">
        <f t="shared" si="14"/>
        <v/>
      </c>
      <c r="N269" s="6"/>
      <c r="O269" s="6"/>
      <c r="P269" s="6"/>
      <c r="Q269" s="6"/>
      <c r="R269" s="6"/>
      <c r="S269" s="6"/>
      <c r="T269" s="6"/>
      <c r="U269" s="6"/>
      <c r="V269" s="5"/>
    </row>
    <row r="270" spans="1:22" x14ac:dyDescent="0.25">
      <c r="A270" s="5"/>
      <c r="B270" s="5"/>
      <c r="C270" s="5"/>
      <c r="D270" s="9"/>
      <c r="E270" s="6"/>
      <c r="F270" s="6"/>
      <c r="G270" s="6"/>
      <c r="H270" s="6"/>
      <c r="I270" s="5"/>
      <c r="J270" s="5"/>
      <c r="K270" s="7" t="str">
        <f t="shared" si="12"/>
        <v/>
      </c>
      <c r="L270" s="7" t="str">
        <f t="shared" si="13"/>
        <v/>
      </c>
      <c r="M270" s="7" t="str">
        <f t="shared" si="14"/>
        <v/>
      </c>
      <c r="N270" s="6"/>
      <c r="O270" s="6"/>
      <c r="P270" s="6"/>
      <c r="Q270" s="6"/>
      <c r="R270" s="6"/>
      <c r="S270" s="6"/>
      <c r="T270" s="6"/>
      <c r="U270" s="6"/>
      <c r="V270" s="5"/>
    </row>
    <row r="271" spans="1:22" x14ac:dyDescent="0.25">
      <c r="A271" s="5"/>
      <c r="B271" s="5"/>
      <c r="C271" s="5"/>
      <c r="D271" s="9"/>
      <c r="E271" s="6"/>
      <c r="F271" s="6"/>
      <c r="G271" s="6"/>
      <c r="H271" s="6"/>
      <c r="I271" s="5"/>
      <c r="J271" s="5"/>
      <c r="K271" s="7" t="str">
        <f t="shared" si="12"/>
        <v/>
      </c>
      <c r="L271" s="7" t="str">
        <f t="shared" si="13"/>
        <v/>
      </c>
      <c r="M271" s="7" t="str">
        <f t="shared" si="14"/>
        <v/>
      </c>
      <c r="N271" s="6"/>
      <c r="O271" s="6"/>
      <c r="P271" s="6"/>
      <c r="Q271" s="6"/>
      <c r="R271" s="6"/>
      <c r="S271" s="6"/>
      <c r="T271" s="6"/>
      <c r="U271" s="6"/>
      <c r="V271" s="5"/>
    </row>
    <row r="272" spans="1:22" x14ac:dyDescent="0.25">
      <c r="A272" s="5"/>
      <c r="B272" s="5"/>
      <c r="C272" s="5"/>
      <c r="D272" s="9"/>
      <c r="E272" s="6"/>
      <c r="F272" s="6"/>
      <c r="G272" s="6"/>
      <c r="H272" s="6"/>
      <c r="I272" s="5"/>
      <c r="J272" s="5"/>
      <c r="K272" s="7" t="str">
        <f t="shared" si="12"/>
        <v/>
      </c>
      <c r="L272" s="7" t="str">
        <f t="shared" si="13"/>
        <v/>
      </c>
      <c r="M272" s="7" t="str">
        <f t="shared" si="14"/>
        <v/>
      </c>
      <c r="N272" s="6"/>
      <c r="O272" s="6"/>
      <c r="P272" s="6"/>
      <c r="Q272" s="6"/>
      <c r="R272" s="6"/>
      <c r="S272" s="6"/>
      <c r="T272" s="6"/>
      <c r="U272" s="6"/>
      <c r="V272" s="5"/>
    </row>
    <row r="273" spans="1:22" x14ac:dyDescent="0.25">
      <c r="A273" s="5"/>
      <c r="B273" s="5"/>
      <c r="C273" s="5"/>
      <c r="D273" s="9"/>
      <c r="E273" s="6"/>
      <c r="F273" s="6"/>
      <c r="G273" s="6"/>
      <c r="H273" s="6"/>
      <c r="I273" s="5"/>
      <c r="J273" s="5"/>
      <c r="K273" s="7" t="str">
        <f t="shared" si="12"/>
        <v/>
      </c>
      <c r="L273" s="7" t="str">
        <f t="shared" si="13"/>
        <v/>
      </c>
      <c r="M273" s="7" t="str">
        <f t="shared" si="14"/>
        <v/>
      </c>
      <c r="N273" s="6"/>
      <c r="O273" s="6"/>
      <c r="P273" s="6"/>
      <c r="Q273" s="6"/>
      <c r="R273" s="6"/>
      <c r="S273" s="6"/>
      <c r="T273" s="6"/>
      <c r="U273" s="6"/>
      <c r="V273" s="5"/>
    </row>
    <row r="274" spans="1:22" x14ac:dyDescent="0.25">
      <c r="A274" s="5"/>
      <c r="B274" s="5"/>
      <c r="C274" s="5"/>
      <c r="D274" s="9"/>
      <c r="E274" s="6"/>
      <c r="F274" s="6"/>
      <c r="G274" s="6"/>
      <c r="H274" s="6"/>
      <c r="I274" s="5"/>
      <c r="J274" s="5"/>
      <c r="K274" s="7" t="str">
        <f t="shared" si="12"/>
        <v/>
      </c>
      <c r="L274" s="7" t="str">
        <f t="shared" si="13"/>
        <v/>
      </c>
      <c r="M274" s="7" t="str">
        <f t="shared" si="14"/>
        <v/>
      </c>
      <c r="N274" s="6"/>
      <c r="O274" s="6"/>
      <c r="P274" s="6"/>
      <c r="Q274" s="6"/>
      <c r="R274" s="6"/>
      <c r="S274" s="6"/>
      <c r="T274" s="6"/>
      <c r="U274" s="6"/>
      <c r="V274" s="5"/>
    </row>
    <row r="275" spans="1:22" x14ac:dyDescent="0.25">
      <c r="A275" s="5"/>
      <c r="B275" s="5"/>
      <c r="C275" s="5"/>
      <c r="D275" s="9"/>
      <c r="E275" s="6"/>
      <c r="F275" s="6"/>
      <c r="G275" s="6"/>
      <c r="H275" s="6"/>
      <c r="I275" s="5"/>
      <c r="J275" s="5"/>
      <c r="K275" s="7" t="str">
        <f t="shared" si="12"/>
        <v/>
      </c>
      <c r="L275" s="7" t="str">
        <f t="shared" si="13"/>
        <v/>
      </c>
      <c r="M275" s="7" t="str">
        <f t="shared" si="14"/>
        <v/>
      </c>
      <c r="N275" s="6"/>
      <c r="O275" s="6"/>
      <c r="P275" s="6"/>
      <c r="Q275" s="6"/>
      <c r="R275" s="6"/>
      <c r="S275" s="6"/>
      <c r="T275" s="6"/>
      <c r="U275" s="6"/>
      <c r="V275" s="5"/>
    </row>
    <row r="276" spans="1:22" x14ac:dyDescent="0.25">
      <c r="A276" s="5"/>
      <c r="B276" s="5"/>
      <c r="C276" s="5"/>
      <c r="D276" s="9"/>
      <c r="E276" s="6"/>
      <c r="F276" s="6"/>
      <c r="G276" s="6"/>
      <c r="H276" s="6"/>
      <c r="I276" s="5"/>
      <c r="J276" s="5"/>
      <c r="K276" s="7" t="str">
        <f t="shared" si="12"/>
        <v/>
      </c>
      <c r="L276" s="7" t="str">
        <f t="shared" si="13"/>
        <v/>
      </c>
      <c r="M276" s="7" t="str">
        <f t="shared" si="14"/>
        <v/>
      </c>
      <c r="N276" s="6"/>
      <c r="O276" s="6"/>
      <c r="P276" s="6"/>
      <c r="Q276" s="6"/>
      <c r="R276" s="6"/>
      <c r="S276" s="6"/>
      <c r="T276" s="6"/>
      <c r="U276" s="6"/>
      <c r="V276" s="5"/>
    </row>
    <row r="277" spans="1:22" x14ac:dyDescent="0.25">
      <c r="A277" s="5"/>
      <c r="B277" s="5"/>
      <c r="C277" s="5"/>
      <c r="D277" s="9"/>
      <c r="E277" s="6"/>
      <c r="F277" s="6"/>
      <c r="G277" s="6"/>
      <c r="H277" s="6"/>
      <c r="I277" s="5"/>
      <c r="J277" s="5"/>
      <c r="K277" s="7" t="str">
        <f t="shared" si="12"/>
        <v/>
      </c>
      <c r="L277" s="7" t="str">
        <f t="shared" si="13"/>
        <v/>
      </c>
      <c r="M277" s="7" t="str">
        <f t="shared" si="14"/>
        <v/>
      </c>
      <c r="N277" s="6"/>
      <c r="O277" s="6"/>
      <c r="P277" s="6"/>
      <c r="Q277" s="6"/>
      <c r="R277" s="6"/>
      <c r="S277" s="6"/>
      <c r="T277" s="6"/>
      <c r="U277" s="6"/>
      <c r="V277" s="5"/>
    </row>
    <row r="278" spans="1:22" x14ac:dyDescent="0.25">
      <c r="A278" s="5"/>
      <c r="B278" s="5"/>
      <c r="C278" s="5"/>
      <c r="D278" s="9"/>
      <c r="E278" s="6"/>
      <c r="F278" s="6"/>
      <c r="G278" s="6"/>
      <c r="H278" s="6"/>
      <c r="I278" s="5"/>
      <c r="J278" s="5"/>
      <c r="K278" s="7" t="str">
        <f t="shared" si="12"/>
        <v/>
      </c>
      <c r="L278" s="7" t="str">
        <f t="shared" si="13"/>
        <v/>
      </c>
      <c r="M278" s="7" t="str">
        <f t="shared" si="14"/>
        <v/>
      </c>
      <c r="N278" s="6"/>
      <c r="O278" s="6"/>
      <c r="P278" s="6"/>
      <c r="Q278" s="6"/>
      <c r="R278" s="6"/>
      <c r="S278" s="6"/>
      <c r="T278" s="6"/>
      <c r="U278" s="6"/>
      <c r="V278" s="5"/>
    </row>
    <row r="279" spans="1:22" x14ac:dyDescent="0.25">
      <c r="A279" s="5"/>
      <c r="B279" s="5"/>
      <c r="C279" s="5"/>
      <c r="D279" s="9"/>
      <c r="E279" s="6"/>
      <c r="F279" s="6"/>
      <c r="G279" s="6"/>
      <c r="H279" s="6"/>
      <c r="I279" s="5"/>
      <c r="J279" s="5"/>
      <c r="K279" s="7" t="str">
        <f t="shared" si="12"/>
        <v/>
      </c>
      <c r="L279" s="7" t="str">
        <f t="shared" si="13"/>
        <v/>
      </c>
      <c r="M279" s="7" t="str">
        <f t="shared" si="14"/>
        <v/>
      </c>
      <c r="N279" s="6"/>
      <c r="O279" s="6"/>
      <c r="P279" s="6"/>
      <c r="Q279" s="6"/>
      <c r="R279" s="6"/>
      <c r="S279" s="6"/>
      <c r="T279" s="6"/>
      <c r="U279" s="6"/>
      <c r="V279" s="5"/>
    </row>
    <row r="280" spans="1:22" x14ac:dyDescent="0.25">
      <c r="A280" s="5"/>
      <c r="B280" s="5"/>
      <c r="C280" s="5"/>
      <c r="D280" s="9"/>
      <c r="E280" s="6"/>
      <c r="F280" s="6"/>
      <c r="G280" s="6"/>
      <c r="H280" s="6"/>
      <c r="I280" s="5"/>
      <c r="J280" s="5"/>
      <c r="K280" s="7" t="str">
        <f t="shared" si="12"/>
        <v/>
      </c>
      <c r="L280" s="7" t="str">
        <f t="shared" si="13"/>
        <v/>
      </c>
      <c r="M280" s="7" t="str">
        <f t="shared" si="14"/>
        <v/>
      </c>
      <c r="N280" s="6"/>
      <c r="O280" s="6"/>
      <c r="P280" s="6"/>
      <c r="Q280" s="6"/>
      <c r="R280" s="6"/>
      <c r="S280" s="6"/>
      <c r="T280" s="6"/>
      <c r="U280" s="6"/>
      <c r="V280" s="5"/>
    </row>
    <row r="281" spans="1:22" x14ac:dyDescent="0.25">
      <c r="A281" s="5"/>
      <c r="B281" s="5"/>
      <c r="C281" s="5"/>
      <c r="D281" s="9"/>
      <c r="E281" s="6"/>
      <c r="F281" s="6"/>
      <c r="G281" s="6"/>
      <c r="H281" s="6"/>
      <c r="I281" s="5"/>
      <c r="J281" s="5"/>
      <c r="K281" s="7" t="str">
        <f t="shared" si="12"/>
        <v/>
      </c>
      <c r="L281" s="7" t="str">
        <f t="shared" si="13"/>
        <v/>
      </c>
      <c r="M281" s="7" t="str">
        <f t="shared" si="14"/>
        <v/>
      </c>
      <c r="N281" s="6"/>
      <c r="O281" s="6"/>
      <c r="P281" s="6"/>
      <c r="Q281" s="6"/>
      <c r="R281" s="6"/>
      <c r="S281" s="6"/>
      <c r="T281" s="6"/>
      <c r="U281" s="6"/>
      <c r="V281" s="5"/>
    </row>
    <row r="282" spans="1:22" x14ac:dyDescent="0.25">
      <c r="A282" s="5"/>
      <c r="B282" s="5"/>
      <c r="C282" s="5"/>
      <c r="D282" s="9"/>
      <c r="E282" s="6"/>
      <c r="F282" s="6"/>
      <c r="G282" s="6"/>
      <c r="H282" s="6"/>
      <c r="I282" s="5"/>
      <c r="J282" s="5"/>
      <c r="K282" s="7" t="str">
        <f t="shared" si="12"/>
        <v/>
      </c>
      <c r="L282" s="7" t="str">
        <f t="shared" si="13"/>
        <v/>
      </c>
      <c r="M282" s="7" t="str">
        <f t="shared" si="14"/>
        <v/>
      </c>
      <c r="N282" s="6"/>
      <c r="O282" s="6"/>
      <c r="P282" s="6"/>
      <c r="Q282" s="6"/>
      <c r="R282" s="6"/>
      <c r="S282" s="6"/>
      <c r="T282" s="6"/>
      <c r="U282" s="6"/>
      <c r="V282" s="5"/>
    </row>
    <row r="283" spans="1:22" x14ac:dyDescent="0.25">
      <c r="A283" s="5"/>
      <c r="B283" s="5"/>
      <c r="C283" s="5"/>
      <c r="D283" s="9"/>
      <c r="E283" s="6"/>
      <c r="F283" s="6"/>
      <c r="G283" s="6"/>
      <c r="H283" s="6"/>
      <c r="I283" s="5"/>
      <c r="J283" s="5"/>
      <c r="K283" s="7" t="str">
        <f t="shared" si="12"/>
        <v/>
      </c>
      <c r="L283" s="7" t="str">
        <f t="shared" si="13"/>
        <v/>
      </c>
      <c r="M283" s="7" t="str">
        <f t="shared" si="14"/>
        <v/>
      </c>
      <c r="N283" s="6"/>
      <c r="O283" s="6"/>
      <c r="P283" s="6"/>
      <c r="Q283" s="6"/>
      <c r="R283" s="6"/>
      <c r="S283" s="6"/>
      <c r="T283" s="6"/>
      <c r="U283" s="6"/>
      <c r="V283" s="5"/>
    </row>
    <row r="284" spans="1:22" x14ac:dyDescent="0.25">
      <c r="A284" s="5"/>
      <c r="B284" s="5"/>
      <c r="C284" s="5"/>
      <c r="D284" s="9"/>
      <c r="E284" s="6"/>
      <c r="F284" s="6"/>
      <c r="G284" s="6"/>
      <c r="H284" s="6"/>
      <c r="I284" s="5"/>
      <c r="J284" s="5"/>
      <c r="K284" s="7" t="str">
        <f t="shared" si="12"/>
        <v/>
      </c>
      <c r="L284" s="7" t="str">
        <f t="shared" si="13"/>
        <v/>
      </c>
      <c r="M284" s="7" t="str">
        <f t="shared" si="14"/>
        <v/>
      </c>
      <c r="N284" s="6"/>
      <c r="O284" s="6"/>
      <c r="P284" s="6"/>
      <c r="Q284" s="6"/>
      <c r="R284" s="6"/>
      <c r="S284" s="6"/>
      <c r="T284" s="6"/>
      <c r="U284" s="6"/>
      <c r="V284" s="5"/>
    </row>
    <row r="285" spans="1:22" x14ac:dyDescent="0.25">
      <c r="A285" s="5"/>
      <c r="B285" s="5"/>
      <c r="C285" s="5"/>
      <c r="D285" s="9"/>
      <c r="E285" s="6"/>
      <c r="F285" s="6"/>
      <c r="G285" s="6"/>
      <c r="H285" s="6"/>
      <c r="I285" s="5"/>
      <c r="J285" s="5"/>
      <c r="K285" s="7" t="str">
        <f t="shared" si="12"/>
        <v/>
      </c>
      <c r="L285" s="7" t="str">
        <f t="shared" si="13"/>
        <v/>
      </c>
      <c r="M285" s="7" t="str">
        <f t="shared" si="14"/>
        <v/>
      </c>
      <c r="N285" s="6"/>
      <c r="O285" s="6"/>
      <c r="P285" s="6"/>
      <c r="Q285" s="6"/>
      <c r="R285" s="6"/>
      <c r="S285" s="6"/>
      <c r="T285" s="6"/>
      <c r="U285" s="6"/>
      <c r="V285" s="5"/>
    </row>
    <row r="286" spans="1:22" x14ac:dyDescent="0.25">
      <c r="A286" s="5"/>
      <c r="B286" s="5"/>
      <c r="C286" s="5"/>
      <c r="D286" s="9"/>
      <c r="E286" s="6"/>
      <c r="F286" s="6"/>
      <c r="G286" s="6"/>
      <c r="H286" s="6"/>
      <c r="I286" s="5"/>
      <c r="J286" s="5"/>
      <c r="K286" s="7" t="str">
        <f t="shared" si="12"/>
        <v/>
      </c>
      <c r="L286" s="7" t="str">
        <f t="shared" si="13"/>
        <v/>
      </c>
      <c r="M286" s="7" t="str">
        <f t="shared" si="14"/>
        <v/>
      </c>
      <c r="N286" s="6"/>
      <c r="O286" s="6"/>
      <c r="P286" s="6"/>
      <c r="Q286" s="6"/>
      <c r="R286" s="6"/>
      <c r="S286" s="6"/>
      <c r="T286" s="6"/>
      <c r="U286" s="6"/>
      <c r="V286" s="5"/>
    </row>
    <row r="287" spans="1:22" x14ac:dyDescent="0.25">
      <c r="A287" s="5"/>
      <c r="B287" s="5"/>
      <c r="C287" s="5"/>
      <c r="D287" s="9"/>
      <c r="E287" s="6"/>
      <c r="F287" s="6"/>
      <c r="G287" s="6"/>
      <c r="H287" s="6"/>
      <c r="I287" s="5"/>
      <c r="J287" s="5"/>
      <c r="K287" s="7" t="str">
        <f t="shared" si="12"/>
        <v/>
      </c>
      <c r="L287" s="7" t="str">
        <f t="shared" si="13"/>
        <v/>
      </c>
      <c r="M287" s="7" t="str">
        <f t="shared" si="14"/>
        <v/>
      </c>
      <c r="N287" s="6"/>
      <c r="O287" s="6"/>
      <c r="P287" s="6"/>
      <c r="Q287" s="6"/>
      <c r="R287" s="6"/>
      <c r="S287" s="6"/>
      <c r="T287" s="6"/>
      <c r="U287" s="6"/>
      <c r="V287" s="5"/>
    </row>
    <row r="288" spans="1:22" x14ac:dyDescent="0.25">
      <c r="A288" s="5"/>
      <c r="B288" s="5"/>
      <c r="C288" s="5"/>
      <c r="D288" s="9"/>
      <c r="E288" s="6"/>
      <c r="F288" s="6"/>
      <c r="G288" s="6"/>
      <c r="H288" s="6"/>
      <c r="I288" s="5"/>
      <c r="J288" s="5"/>
      <c r="K288" s="7" t="str">
        <f t="shared" si="12"/>
        <v/>
      </c>
      <c r="L288" s="7" t="str">
        <f t="shared" si="13"/>
        <v/>
      </c>
      <c r="M288" s="7" t="str">
        <f t="shared" si="14"/>
        <v/>
      </c>
      <c r="N288" s="6"/>
      <c r="O288" s="6"/>
      <c r="P288" s="6"/>
      <c r="Q288" s="6"/>
      <c r="R288" s="6"/>
      <c r="S288" s="6"/>
      <c r="T288" s="6"/>
      <c r="U288" s="6"/>
      <c r="V288" s="5"/>
    </row>
    <row r="289" spans="1:22" x14ac:dyDescent="0.25">
      <c r="A289" s="5"/>
      <c r="B289" s="5"/>
      <c r="C289" s="5"/>
      <c r="D289" s="9"/>
      <c r="E289" s="6"/>
      <c r="F289" s="6"/>
      <c r="G289" s="6"/>
      <c r="H289" s="6"/>
      <c r="I289" s="5"/>
      <c r="J289" s="5"/>
      <c r="K289" s="7" t="str">
        <f t="shared" si="12"/>
        <v/>
      </c>
      <c r="L289" s="7" t="str">
        <f t="shared" si="13"/>
        <v/>
      </c>
      <c r="M289" s="7" t="str">
        <f t="shared" si="14"/>
        <v/>
      </c>
      <c r="N289" s="6"/>
      <c r="O289" s="6"/>
      <c r="P289" s="6"/>
      <c r="Q289" s="6"/>
      <c r="R289" s="6"/>
      <c r="S289" s="6"/>
      <c r="T289" s="6"/>
      <c r="U289" s="6"/>
      <c r="V289" s="5"/>
    </row>
    <row r="290" spans="1:22" x14ac:dyDescent="0.25">
      <c r="A290" s="5"/>
      <c r="B290" s="5"/>
      <c r="C290" s="5"/>
      <c r="D290" s="9"/>
      <c r="E290" s="6"/>
      <c r="F290" s="6"/>
      <c r="G290" s="6"/>
      <c r="H290" s="6"/>
      <c r="I290" s="5"/>
      <c r="J290" s="5"/>
      <c r="K290" s="7" t="str">
        <f t="shared" si="12"/>
        <v/>
      </c>
      <c r="L290" s="7" t="str">
        <f t="shared" si="13"/>
        <v/>
      </c>
      <c r="M290" s="7" t="str">
        <f t="shared" si="14"/>
        <v/>
      </c>
      <c r="N290" s="6"/>
      <c r="O290" s="6"/>
      <c r="P290" s="6"/>
      <c r="Q290" s="6"/>
      <c r="R290" s="6"/>
      <c r="S290" s="6"/>
      <c r="T290" s="6"/>
      <c r="U290" s="6"/>
      <c r="V290" s="5"/>
    </row>
    <row r="291" spans="1:22" x14ac:dyDescent="0.25">
      <c r="A291" s="5"/>
      <c r="B291" s="5"/>
      <c r="C291" s="5"/>
      <c r="D291" s="9"/>
      <c r="E291" s="6"/>
      <c r="F291" s="6"/>
      <c r="G291" s="6"/>
      <c r="H291" s="6"/>
      <c r="I291" s="5"/>
      <c r="J291" s="5"/>
      <c r="K291" s="7" t="str">
        <f t="shared" si="12"/>
        <v/>
      </c>
      <c r="L291" s="7" t="str">
        <f t="shared" si="13"/>
        <v/>
      </c>
      <c r="M291" s="7" t="str">
        <f t="shared" si="14"/>
        <v/>
      </c>
      <c r="N291" s="6"/>
      <c r="O291" s="6"/>
      <c r="P291" s="6"/>
      <c r="Q291" s="6"/>
      <c r="R291" s="6"/>
      <c r="S291" s="6"/>
      <c r="T291" s="6"/>
      <c r="U291" s="6"/>
      <c r="V291" s="5"/>
    </row>
    <row r="292" spans="1:22" x14ac:dyDescent="0.25">
      <c r="A292" s="5"/>
      <c r="B292" s="5"/>
      <c r="C292" s="5"/>
      <c r="D292" s="9"/>
      <c r="E292" s="6"/>
      <c r="F292" s="6"/>
      <c r="G292" s="6"/>
      <c r="H292" s="6"/>
      <c r="I292" s="5"/>
      <c r="J292" s="5"/>
      <c r="K292" s="7" t="str">
        <f t="shared" si="12"/>
        <v/>
      </c>
      <c r="L292" s="7" t="str">
        <f t="shared" si="13"/>
        <v/>
      </c>
      <c r="M292" s="7" t="str">
        <f t="shared" si="14"/>
        <v/>
      </c>
      <c r="N292" s="6"/>
      <c r="O292" s="6"/>
      <c r="P292" s="6"/>
      <c r="Q292" s="6"/>
      <c r="R292" s="6"/>
      <c r="S292" s="6"/>
      <c r="T292" s="6"/>
      <c r="U292" s="6"/>
      <c r="V292" s="5"/>
    </row>
    <row r="293" spans="1:22" x14ac:dyDescent="0.25">
      <c r="A293" s="5"/>
      <c r="B293" s="5"/>
      <c r="C293" s="5"/>
      <c r="D293" s="9"/>
      <c r="E293" s="6"/>
      <c r="F293" s="6"/>
      <c r="G293" s="6"/>
      <c r="H293" s="6"/>
      <c r="I293" s="5"/>
      <c r="J293" s="5"/>
      <c r="K293" s="7" t="str">
        <f t="shared" si="12"/>
        <v/>
      </c>
      <c r="L293" s="7" t="str">
        <f t="shared" si="13"/>
        <v/>
      </c>
      <c r="M293" s="7" t="str">
        <f t="shared" si="14"/>
        <v/>
      </c>
      <c r="N293" s="6"/>
      <c r="O293" s="6"/>
      <c r="P293" s="6"/>
      <c r="Q293" s="6"/>
      <c r="R293" s="6"/>
      <c r="S293" s="6"/>
      <c r="T293" s="6"/>
      <c r="U293" s="6"/>
      <c r="V293" s="5"/>
    </row>
    <row r="294" spans="1:22" x14ac:dyDescent="0.25">
      <c r="A294" s="5"/>
      <c r="B294" s="5"/>
      <c r="C294" s="5"/>
      <c r="D294" s="9"/>
      <c r="E294" s="6"/>
      <c r="F294" s="6"/>
      <c r="G294" s="6"/>
      <c r="H294" s="6"/>
      <c r="I294" s="5"/>
      <c r="J294" s="5"/>
      <c r="K294" s="7" t="str">
        <f t="shared" si="12"/>
        <v/>
      </c>
      <c r="L294" s="7" t="str">
        <f t="shared" si="13"/>
        <v/>
      </c>
      <c r="M294" s="7" t="str">
        <f t="shared" si="14"/>
        <v/>
      </c>
      <c r="N294" s="6"/>
      <c r="O294" s="6"/>
      <c r="P294" s="6"/>
      <c r="Q294" s="6"/>
      <c r="R294" s="6"/>
      <c r="S294" s="6"/>
      <c r="T294" s="6"/>
      <c r="U294" s="6"/>
      <c r="V294" s="5"/>
    </row>
    <row r="295" spans="1:22" x14ac:dyDescent="0.25">
      <c r="A295" s="5"/>
      <c r="B295" s="5"/>
      <c r="C295" s="5"/>
      <c r="D295" s="9"/>
      <c r="E295" s="6"/>
      <c r="F295" s="6"/>
      <c r="G295" s="6"/>
      <c r="H295" s="6"/>
      <c r="I295" s="5"/>
      <c r="J295" s="5"/>
      <c r="K295" s="7" t="str">
        <f t="shared" si="12"/>
        <v/>
      </c>
      <c r="L295" s="7" t="str">
        <f t="shared" si="13"/>
        <v/>
      </c>
      <c r="M295" s="7" t="str">
        <f t="shared" si="14"/>
        <v/>
      </c>
      <c r="N295" s="6"/>
      <c r="O295" s="6"/>
      <c r="P295" s="6"/>
      <c r="Q295" s="6"/>
      <c r="R295" s="6"/>
      <c r="S295" s="6"/>
      <c r="T295" s="6"/>
      <c r="U295" s="6"/>
      <c r="V295" s="5"/>
    </row>
    <row r="296" spans="1:22" x14ac:dyDescent="0.25">
      <c r="A296" s="5"/>
      <c r="B296" s="5"/>
      <c r="C296" s="5"/>
      <c r="D296" s="9"/>
      <c r="E296" s="6"/>
      <c r="F296" s="6"/>
      <c r="G296" s="6"/>
      <c r="H296" s="6"/>
      <c r="I296" s="5"/>
      <c r="J296" s="5"/>
      <c r="K296" s="7" t="str">
        <f t="shared" si="12"/>
        <v/>
      </c>
      <c r="L296" s="7" t="str">
        <f t="shared" si="13"/>
        <v/>
      </c>
      <c r="M296" s="7" t="str">
        <f t="shared" si="14"/>
        <v/>
      </c>
      <c r="N296" s="6"/>
      <c r="O296" s="6"/>
      <c r="P296" s="6"/>
      <c r="Q296" s="6"/>
      <c r="R296" s="6"/>
      <c r="S296" s="6"/>
      <c r="T296" s="6"/>
      <c r="U296" s="6"/>
      <c r="V296" s="5"/>
    </row>
    <row r="297" spans="1:22" x14ac:dyDescent="0.25">
      <c r="A297" s="5"/>
      <c r="B297" s="5"/>
      <c r="C297" s="5"/>
      <c r="D297" s="9"/>
      <c r="E297" s="6"/>
      <c r="F297" s="6"/>
      <c r="G297" s="6"/>
      <c r="H297" s="6"/>
      <c r="I297" s="5"/>
      <c r="J297" s="5"/>
      <c r="K297" s="7" t="str">
        <f t="shared" si="12"/>
        <v/>
      </c>
      <c r="L297" s="7" t="str">
        <f t="shared" si="13"/>
        <v/>
      </c>
      <c r="M297" s="7" t="str">
        <f t="shared" si="14"/>
        <v/>
      </c>
      <c r="N297" s="6"/>
      <c r="O297" s="6"/>
      <c r="P297" s="6"/>
      <c r="Q297" s="6"/>
      <c r="R297" s="6"/>
      <c r="S297" s="6"/>
      <c r="T297" s="6"/>
      <c r="U297" s="6"/>
      <c r="V297" s="5"/>
    </row>
    <row r="298" spans="1:22" x14ac:dyDescent="0.25">
      <c r="A298" s="5"/>
      <c r="B298" s="5"/>
      <c r="C298" s="5"/>
      <c r="D298" s="9"/>
      <c r="E298" s="6"/>
      <c r="F298" s="6"/>
      <c r="G298" s="6"/>
      <c r="H298" s="6"/>
      <c r="I298" s="5"/>
      <c r="J298" s="5"/>
      <c r="K298" s="7" t="str">
        <f t="shared" si="12"/>
        <v/>
      </c>
      <c r="L298" s="7" t="str">
        <f t="shared" si="13"/>
        <v/>
      </c>
      <c r="M298" s="7" t="str">
        <f t="shared" si="14"/>
        <v/>
      </c>
      <c r="N298" s="6"/>
      <c r="O298" s="6"/>
      <c r="P298" s="6"/>
      <c r="Q298" s="6"/>
      <c r="R298" s="6"/>
      <c r="S298" s="6"/>
      <c r="T298" s="6"/>
      <c r="U298" s="6"/>
      <c r="V298" s="5"/>
    </row>
    <row r="299" spans="1:22" x14ac:dyDescent="0.25">
      <c r="A299" s="5"/>
      <c r="B299" s="5"/>
      <c r="C299" s="5"/>
      <c r="D299" s="9"/>
      <c r="E299" s="6"/>
      <c r="F299" s="6"/>
      <c r="G299" s="6"/>
      <c r="H299" s="6"/>
      <c r="I299" s="5"/>
      <c r="J299" s="5"/>
      <c r="K299" s="7" t="str">
        <f t="shared" si="12"/>
        <v/>
      </c>
      <c r="L299" s="7" t="str">
        <f t="shared" si="13"/>
        <v/>
      </c>
      <c r="M299" s="7" t="str">
        <f t="shared" si="14"/>
        <v/>
      </c>
      <c r="N299" s="6"/>
      <c r="O299" s="6"/>
      <c r="P299" s="6"/>
      <c r="Q299" s="6"/>
      <c r="R299" s="6"/>
      <c r="S299" s="6"/>
      <c r="T299" s="6"/>
      <c r="U299" s="6"/>
      <c r="V299" s="5"/>
    </row>
    <row r="300" spans="1:22" x14ac:dyDescent="0.25">
      <c r="A300" s="5"/>
      <c r="B300" s="5"/>
      <c r="C300" s="5"/>
      <c r="D300" s="9"/>
      <c r="E300" s="6"/>
      <c r="F300" s="6"/>
      <c r="G300" s="6"/>
      <c r="H300" s="6"/>
      <c r="I300" s="5"/>
      <c r="J300" s="5"/>
      <c r="K300" s="7" t="str">
        <f t="shared" si="12"/>
        <v/>
      </c>
      <c r="L300" s="7" t="str">
        <f t="shared" si="13"/>
        <v/>
      </c>
      <c r="M300" s="7" t="str">
        <f t="shared" si="14"/>
        <v/>
      </c>
      <c r="N300" s="6"/>
      <c r="O300" s="6"/>
      <c r="P300" s="6"/>
      <c r="Q300" s="6"/>
      <c r="R300" s="6"/>
      <c r="S300" s="6"/>
      <c r="T300" s="6"/>
      <c r="U300" s="6"/>
      <c r="V300" s="5"/>
    </row>
    <row r="301" spans="1:22" x14ac:dyDescent="0.25">
      <c r="A301" s="5"/>
      <c r="B301" s="5"/>
      <c r="C301" s="5"/>
      <c r="D301" s="9"/>
      <c r="E301" s="6"/>
      <c r="F301" s="6"/>
      <c r="G301" s="6"/>
      <c r="H301" s="6"/>
      <c r="I301" s="5"/>
      <c r="J301" s="5"/>
      <c r="K301" s="7" t="str">
        <f t="shared" si="12"/>
        <v/>
      </c>
      <c r="L301" s="7" t="str">
        <f t="shared" si="13"/>
        <v/>
      </c>
      <c r="M301" s="7" t="str">
        <f t="shared" si="14"/>
        <v/>
      </c>
      <c r="N301" s="6"/>
      <c r="O301" s="6"/>
      <c r="P301" s="6"/>
      <c r="Q301" s="6"/>
      <c r="R301" s="6"/>
      <c r="S301" s="6"/>
      <c r="T301" s="6"/>
      <c r="U301" s="6"/>
      <c r="V301" s="5"/>
    </row>
    <row r="302" spans="1:22" x14ac:dyDescent="0.25">
      <c r="A302" s="5"/>
      <c r="B302" s="5"/>
      <c r="C302" s="5"/>
      <c r="D302" s="9"/>
      <c r="E302" s="6"/>
      <c r="F302" s="6"/>
      <c r="G302" s="6"/>
      <c r="H302" s="6"/>
      <c r="I302" s="5"/>
      <c r="J302" s="5"/>
      <c r="K302" s="7" t="str">
        <f t="shared" si="12"/>
        <v/>
      </c>
      <c r="L302" s="7" t="str">
        <f t="shared" si="13"/>
        <v/>
      </c>
      <c r="M302" s="7" t="str">
        <f t="shared" si="14"/>
        <v/>
      </c>
      <c r="N302" s="6"/>
      <c r="O302" s="6"/>
      <c r="P302" s="6"/>
      <c r="Q302" s="6"/>
      <c r="R302" s="6"/>
      <c r="S302" s="6"/>
      <c r="T302" s="6"/>
      <c r="U302" s="6"/>
      <c r="V302" s="5"/>
    </row>
    <row r="303" spans="1:22" x14ac:dyDescent="0.25">
      <c r="A303" s="5"/>
      <c r="B303" s="5"/>
      <c r="C303" s="5"/>
      <c r="D303" s="9"/>
      <c r="E303" s="6"/>
      <c r="F303" s="6"/>
      <c r="G303" s="6"/>
      <c r="H303" s="6"/>
      <c r="I303" s="5"/>
      <c r="J303" s="5"/>
      <c r="K303" s="7" t="str">
        <f t="shared" si="12"/>
        <v/>
      </c>
      <c r="L303" s="7" t="str">
        <f t="shared" si="13"/>
        <v/>
      </c>
      <c r="M303" s="7" t="str">
        <f t="shared" si="14"/>
        <v/>
      </c>
      <c r="N303" s="6"/>
      <c r="O303" s="6"/>
      <c r="P303" s="6"/>
      <c r="Q303" s="6"/>
      <c r="R303" s="6"/>
      <c r="S303" s="6"/>
      <c r="T303" s="6"/>
      <c r="U303" s="6"/>
      <c r="V303" s="5"/>
    </row>
    <row r="304" spans="1:22" x14ac:dyDescent="0.25">
      <c r="A304" s="5"/>
      <c r="B304" s="5"/>
      <c r="C304" s="5"/>
      <c r="D304" s="9"/>
      <c r="E304" s="6"/>
      <c r="F304" s="6"/>
      <c r="G304" s="6"/>
      <c r="H304" s="6"/>
      <c r="I304" s="5"/>
      <c r="J304" s="5"/>
      <c r="K304" s="7" t="str">
        <f t="shared" si="12"/>
        <v/>
      </c>
      <c r="L304" s="7" t="str">
        <f t="shared" si="13"/>
        <v/>
      </c>
      <c r="M304" s="7" t="str">
        <f t="shared" si="14"/>
        <v/>
      </c>
      <c r="N304" s="6"/>
      <c r="O304" s="6"/>
      <c r="P304" s="6"/>
      <c r="Q304" s="6"/>
      <c r="R304" s="6"/>
      <c r="S304" s="6"/>
      <c r="T304" s="6"/>
      <c r="U304" s="6"/>
      <c r="V304" s="5"/>
    </row>
    <row r="305" spans="1:22" x14ac:dyDescent="0.25">
      <c r="A305" s="5"/>
      <c r="B305" s="5"/>
      <c r="C305" s="5"/>
      <c r="D305" s="9"/>
      <c r="E305" s="6"/>
      <c r="F305" s="6"/>
      <c r="G305" s="6"/>
      <c r="H305" s="6"/>
      <c r="I305" s="5"/>
      <c r="J305" s="5"/>
      <c r="K305" s="7" t="str">
        <f t="shared" si="12"/>
        <v/>
      </c>
      <c r="L305" s="7" t="str">
        <f t="shared" si="13"/>
        <v/>
      </c>
      <c r="M305" s="7" t="str">
        <f t="shared" si="14"/>
        <v/>
      </c>
      <c r="N305" s="6"/>
      <c r="O305" s="6"/>
      <c r="P305" s="6"/>
      <c r="Q305" s="6"/>
      <c r="R305" s="6"/>
      <c r="S305" s="6"/>
      <c r="T305" s="6"/>
      <c r="U305" s="6"/>
      <c r="V305" s="5"/>
    </row>
    <row r="306" spans="1:22" x14ac:dyDescent="0.25">
      <c r="A306" s="5"/>
      <c r="B306" s="5"/>
      <c r="C306" s="5"/>
      <c r="D306" s="9"/>
      <c r="E306" s="6"/>
      <c r="F306" s="6"/>
      <c r="G306" s="6"/>
      <c r="H306" s="6"/>
      <c r="I306" s="5"/>
      <c r="J306" s="5"/>
      <c r="K306" s="7" t="str">
        <f t="shared" ref="K306:K334" si="15">IF(ISNA(VLOOKUP($J306,taxa,4,FALSE)),"",VLOOKUP($J306,taxa,4,FALSE))</f>
        <v/>
      </c>
      <c r="L306" s="7" t="str">
        <f t="shared" ref="L306:L334" si="16">IF(ISNA(VLOOKUP($J306,taxa,6,FALSE)),"",VLOOKUP($J306,taxa,6,FALSE))</f>
        <v/>
      </c>
      <c r="M306" s="7" t="str">
        <f t="shared" ref="M306:M334" si="17">IF(ISNA(VLOOKUP($J306,taxa,3,FALSE)),"",VLOOKUP($J306,taxa,3,FALSE))</f>
        <v/>
      </c>
      <c r="N306" s="6"/>
      <c r="O306" s="6"/>
      <c r="P306" s="6"/>
      <c r="Q306" s="6"/>
      <c r="R306" s="6"/>
      <c r="S306" s="6"/>
      <c r="T306" s="6"/>
      <c r="U306" s="6"/>
      <c r="V306" s="5"/>
    </row>
    <row r="307" spans="1:22" x14ac:dyDescent="0.25">
      <c r="A307" s="5"/>
      <c r="B307" s="5"/>
      <c r="C307" s="5"/>
      <c r="D307" s="9"/>
      <c r="E307" s="6"/>
      <c r="F307" s="6"/>
      <c r="G307" s="6"/>
      <c r="H307" s="6"/>
      <c r="I307" s="5"/>
      <c r="J307" s="5"/>
      <c r="K307" s="7" t="str">
        <f t="shared" si="15"/>
        <v/>
      </c>
      <c r="L307" s="7" t="str">
        <f t="shared" si="16"/>
        <v/>
      </c>
      <c r="M307" s="7" t="str">
        <f t="shared" si="17"/>
        <v/>
      </c>
      <c r="N307" s="6"/>
      <c r="O307" s="6"/>
      <c r="P307" s="6"/>
      <c r="Q307" s="6"/>
      <c r="R307" s="6"/>
      <c r="S307" s="6"/>
      <c r="T307" s="6"/>
      <c r="U307" s="6"/>
      <c r="V307" s="5"/>
    </row>
    <row r="308" spans="1:22" x14ac:dyDescent="0.25">
      <c r="A308" s="5"/>
      <c r="B308" s="5"/>
      <c r="C308" s="5"/>
      <c r="D308" s="9"/>
      <c r="E308" s="6"/>
      <c r="F308" s="6"/>
      <c r="G308" s="6"/>
      <c r="H308" s="6"/>
      <c r="I308" s="5"/>
      <c r="J308" s="5"/>
      <c r="K308" s="7" t="str">
        <f t="shared" si="15"/>
        <v/>
      </c>
      <c r="L308" s="7" t="str">
        <f t="shared" si="16"/>
        <v/>
      </c>
      <c r="M308" s="7" t="str">
        <f t="shared" si="17"/>
        <v/>
      </c>
      <c r="N308" s="6"/>
      <c r="O308" s="6"/>
      <c r="P308" s="6"/>
      <c r="Q308" s="6"/>
      <c r="R308" s="6"/>
      <c r="S308" s="6"/>
      <c r="T308" s="6"/>
      <c r="U308" s="6"/>
      <c r="V308" s="5"/>
    </row>
    <row r="309" spans="1:22" x14ac:dyDescent="0.25">
      <c r="A309" s="5"/>
      <c r="B309" s="5"/>
      <c r="C309" s="5"/>
      <c r="D309" s="9"/>
      <c r="E309" s="6"/>
      <c r="F309" s="6"/>
      <c r="G309" s="6"/>
      <c r="H309" s="6"/>
      <c r="I309" s="5"/>
      <c r="J309" s="5"/>
      <c r="K309" s="7" t="str">
        <f t="shared" si="15"/>
        <v/>
      </c>
      <c r="L309" s="7" t="str">
        <f t="shared" si="16"/>
        <v/>
      </c>
      <c r="M309" s="7" t="str">
        <f t="shared" si="17"/>
        <v/>
      </c>
      <c r="N309" s="6"/>
      <c r="O309" s="6"/>
      <c r="P309" s="6"/>
      <c r="Q309" s="6"/>
      <c r="R309" s="6"/>
      <c r="S309" s="6"/>
      <c r="T309" s="6"/>
      <c r="U309" s="6"/>
      <c r="V309" s="5"/>
    </row>
    <row r="310" spans="1:22" x14ac:dyDescent="0.25">
      <c r="A310" s="5"/>
      <c r="B310" s="5"/>
      <c r="C310" s="5"/>
      <c r="D310" s="9"/>
      <c r="E310" s="6"/>
      <c r="F310" s="6"/>
      <c r="G310" s="6"/>
      <c r="H310" s="6"/>
      <c r="I310" s="5"/>
      <c r="J310" s="5"/>
      <c r="K310" s="7" t="str">
        <f t="shared" si="15"/>
        <v/>
      </c>
      <c r="L310" s="7" t="str">
        <f t="shared" si="16"/>
        <v/>
      </c>
      <c r="M310" s="7" t="str">
        <f t="shared" si="17"/>
        <v/>
      </c>
      <c r="N310" s="6"/>
      <c r="O310" s="6"/>
      <c r="P310" s="6"/>
      <c r="Q310" s="6"/>
      <c r="R310" s="6"/>
      <c r="S310" s="6"/>
      <c r="T310" s="6"/>
      <c r="U310" s="6"/>
      <c r="V310" s="5"/>
    </row>
    <row r="311" spans="1:22" x14ac:dyDescent="0.25">
      <c r="A311" s="5"/>
      <c r="B311" s="5"/>
      <c r="C311" s="5"/>
      <c r="D311" s="9"/>
      <c r="E311" s="6"/>
      <c r="F311" s="6"/>
      <c r="G311" s="6"/>
      <c r="H311" s="6"/>
      <c r="I311" s="5"/>
      <c r="J311" s="5"/>
      <c r="K311" s="7" t="str">
        <f t="shared" si="15"/>
        <v/>
      </c>
      <c r="L311" s="7" t="str">
        <f t="shared" si="16"/>
        <v/>
      </c>
      <c r="M311" s="7" t="str">
        <f t="shared" si="17"/>
        <v/>
      </c>
      <c r="N311" s="6"/>
      <c r="O311" s="6"/>
      <c r="P311" s="6"/>
      <c r="Q311" s="6"/>
      <c r="R311" s="6"/>
      <c r="S311" s="6"/>
      <c r="T311" s="6"/>
      <c r="U311" s="6"/>
      <c r="V311" s="5"/>
    </row>
    <row r="312" spans="1:22" x14ac:dyDescent="0.25">
      <c r="A312" s="5"/>
      <c r="B312" s="5"/>
      <c r="C312" s="5"/>
      <c r="D312" s="9"/>
      <c r="E312" s="6"/>
      <c r="F312" s="6"/>
      <c r="G312" s="6"/>
      <c r="H312" s="6"/>
      <c r="I312" s="5"/>
      <c r="J312" s="5"/>
      <c r="K312" s="7" t="str">
        <f t="shared" si="15"/>
        <v/>
      </c>
      <c r="L312" s="7" t="str">
        <f t="shared" si="16"/>
        <v/>
      </c>
      <c r="M312" s="7" t="str">
        <f t="shared" si="17"/>
        <v/>
      </c>
      <c r="N312" s="6"/>
      <c r="O312" s="6"/>
      <c r="P312" s="6"/>
      <c r="Q312" s="6"/>
      <c r="R312" s="6"/>
      <c r="S312" s="6"/>
      <c r="T312" s="6"/>
      <c r="U312" s="6"/>
      <c r="V312" s="5"/>
    </row>
    <row r="313" spans="1:22" x14ac:dyDescent="0.25">
      <c r="A313" s="5"/>
      <c r="B313" s="5"/>
      <c r="C313" s="5"/>
      <c r="D313" s="9"/>
      <c r="E313" s="6"/>
      <c r="F313" s="6"/>
      <c r="G313" s="6"/>
      <c r="H313" s="6"/>
      <c r="I313" s="5"/>
      <c r="J313" s="5"/>
      <c r="K313" s="7" t="str">
        <f t="shared" si="15"/>
        <v/>
      </c>
      <c r="L313" s="7" t="str">
        <f t="shared" si="16"/>
        <v/>
      </c>
      <c r="M313" s="7" t="str">
        <f t="shared" si="17"/>
        <v/>
      </c>
      <c r="N313" s="6"/>
      <c r="O313" s="6"/>
      <c r="P313" s="6"/>
      <c r="Q313" s="6"/>
      <c r="R313" s="6"/>
      <c r="S313" s="6"/>
      <c r="T313" s="6"/>
      <c r="U313" s="6"/>
      <c r="V313" s="5"/>
    </row>
    <row r="314" spans="1:22" x14ac:dyDescent="0.25">
      <c r="A314" s="5"/>
      <c r="B314" s="5"/>
      <c r="C314" s="5"/>
      <c r="D314" s="9"/>
      <c r="E314" s="6"/>
      <c r="F314" s="6"/>
      <c r="G314" s="6"/>
      <c r="H314" s="6"/>
      <c r="I314" s="5"/>
      <c r="J314" s="5"/>
      <c r="K314" s="7" t="str">
        <f t="shared" si="15"/>
        <v/>
      </c>
      <c r="L314" s="7" t="str">
        <f t="shared" si="16"/>
        <v/>
      </c>
      <c r="M314" s="7" t="str">
        <f t="shared" si="17"/>
        <v/>
      </c>
      <c r="N314" s="6"/>
      <c r="O314" s="6"/>
      <c r="P314" s="6"/>
      <c r="Q314" s="6"/>
      <c r="R314" s="6"/>
      <c r="S314" s="6"/>
      <c r="T314" s="6"/>
      <c r="U314" s="6"/>
      <c r="V314" s="5"/>
    </row>
    <row r="315" spans="1:22" x14ac:dyDescent="0.25">
      <c r="A315" s="5"/>
      <c r="B315" s="5"/>
      <c r="C315" s="5"/>
      <c r="D315" s="9"/>
      <c r="E315" s="6"/>
      <c r="F315" s="6"/>
      <c r="G315" s="6"/>
      <c r="H315" s="6"/>
      <c r="I315" s="5"/>
      <c r="J315" s="5"/>
      <c r="K315" s="7" t="str">
        <f t="shared" si="15"/>
        <v/>
      </c>
      <c r="L315" s="7" t="str">
        <f t="shared" si="16"/>
        <v/>
      </c>
      <c r="M315" s="7" t="str">
        <f t="shared" si="17"/>
        <v/>
      </c>
      <c r="N315" s="6"/>
      <c r="O315" s="6"/>
      <c r="P315" s="6"/>
      <c r="Q315" s="6"/>
      <c r="R315" s="6"/>
      <c r="S315" s="6"/>
      <c r="T315" s="6"/>
      <c r="U315" s="6"/>
      <c r="V315" s="5"/>
    </row>
    <row r="316" spans="1:22" x14ac:dyDescent="0.25">
      <c r="A316" s="5"/>
      <c r="B316" s="5"/>
      <c r="C316" s="5"/>
      <c r="D316" s="9"/>
      <c r="E316" s="6"/>
      <c r="F316" s="6"/>
      <c r="G316" s="6"/>
      <c r="H316" s="6"/>
      <c r="I316" s="5"/>
      <c r="J316" s="5"/>
      <c r="K316" s="7" t="str">
        <f t="shared" si="15"/>
        <v/>
      </c>
      <c r="L316" s="7" t="str">
        <f t="shared" si="16"/>
        <v/>
      </c>
      <c r="M316" s="7" t="str">
        <f t="shared" si="17"/>
        <v/>
      </c>
      <c r="N316" s="6"/>
      <c r="O316" s="6"/>
      <c r="P316" s="6"/>
      <c r="Q316" s="6"/>
      <c r="R316" s="6"/>
      <c r="S316" s="6"/>
      <c r="T316" s="6"/>
      <c r="U316" s="6"/>
      <c r="V316" s="5"/>
    </row>
    <row r="317" spans="1:22" x14ac:dyDescent="0.25">
      <c r="A317" s="5"/>
      <c r="B317" s="5"/>
      <c r="C317" s="5"/>
      <c r="D317" s="9"/>
      <c r="E317" s="6"/>
      <c r="F317" s="6"/>
      <c r="G317" s="6"/>
      <c r="H317" s="6"/>
      <c r="I317" s="5"/>
      <c r="J317" s="5"/>
      <c r="K317" s="7" t="str">
        <f t="shared" si="15"/>
        <v/>
      </c>
      <c r="L317" s="7" t="str">
        <f t="shared" si="16"/>
        <v/>
      </c>
      <c r="M317" s="7" t="str">
        <f t="shared" si="17"/>
        <v/>
      </c>
      <c r="N317" s="6"/>
      <c r="O317" s="6"/>
      <c r="P317" s="6"/>
      <c r="Q317" s="6"/>
      <c r="R317" s="6"/>
      <c r="S317" s="6"/>
      <c r="T317" s="6"/>
      <c r="U317" s="6"/>
      <c r="V317" s="5"/>
    </row>
    <row r="318" spans="1:22" x14ac:dyDescent="0.25">
      <c r="A318" s="5"/>
      <c r="B318" s="5"/>
      <c r="C318" s="5"/>
      <c r="D318" s="9"/>
      <c r="E318" s="6"/>
      <c r="F318" s="6"/>
      <c r="G318" s="6"/>
      <c r="H318" s="6"/>
      <c r="I318" s="5"/>
      <c r="J318" s="5"/>
      <c r="K318" s="7" t="str">
        <f t="shared" si="15"/>
        <v/>
      </c>
      <c r="L318" s="7" t="str">
        <f t="shared" si="16"/>
        <v/>
      </c>
      <c r="M318" s="7" t="str">
        <f t="shared" si="17"/>
        <v/>
      </c>
      <c r="N318" s="6"/>
      <c r="O318" s="6"/>
      <c r="P318" s="6"/>
      <c r="Q318" s="6"/>
      <c r="R318" s="6"/>
      <c r="S318" s="6"/>
      <c r="T318" s="6"/>
      <c r="U318" s="6"/>
      <c r="V318" s="5"/>
    </row>
    <row r="319" spans="1:22" x14ac:dyDescent="0.25">
      <c r="A319" s="5"/>
      <c r="B319" s="5"/>
      <c r="C319" s="5"/>
      <c r="D319" s="9"/>
      <c r="E319" s="6"/>
      <c r="F319" s="6"/>
      <c r="G319" s="6"/>
      <c r="H319" s="6"/>
      <c r="I319" s="5"/>
      <c r="J319" s="5"/>
      <c r="K319" s="7" t="str">
        <f t="shared" si="15"/>
        <v/>
      </c>
      <c r="L319" s="7" t="str">
        <f t="shared" si="16"/>
        <v/>
      </c>
      <c r="M319" s="7" t="str">
        <f t="shared" si="17"/>
        <v/>
      </c>
      <c r="N319" s="6"/>
      <c r="O319" s="6"/>
      <c r="P319" s="6"/>
      <c r="Q319" s="6"/>
      <c r="R319" s="6"/>
      <c r="S319" s="6"/>
      <c r="T319" s="6"/>
      <c r="U319" s="6"/>
      <c r="V319" s="5"/>
    </row>
    <row r="320" spans="1:22" x14ac:dyDescent="0.25">
      <c r="A320" s="5"/>
      <c r="B320" s="5"/>
      <c r="C320" s="5"/>
      <c r="D320" s="9"/>
      <c r="E320" s="6"/>
      <c r="F320" s="6"/>
      <c r="G320" s="6"/>
      <c r="H320" s="6"/>
      <c r="I320" s="5"/>
      <c r="J320" s="5"/>
      <c r="K320" s="7" t="str">
        <f t="shared" si="15"/>
        <v/>
      </c>
      <c r="L320" s="7" t="str">
        <f t="shared" si="16"/>
        <v/>
      </c>
      <c r="M320" s="7" t="str">
        <f t="shared" si="17"/>
        <v/>
      </c>
      <c r="N320" s="6"/>
      <c r="O320" s="6"/>
      <c r="P320" s="6"/>
      <c r="Q320" s="6"/>
      <c r="R320" s="6"/>
      <c r="S320" s="6"/>
      <c r="T320" s="6"/>
      <c r="U320" s="6"/>
      <c r="V320" s="5"/>
    </row>
    <row r="321" spans="1:22" x14ac:dyDescent="0.25">
      <c r="A321" s="5"/>
      <c r="B321" s="5"/>
      <c r="C321" s="5"/>
      <c r="D321" s="9"/>
      <c r="E321" s="6"/>
      <c r="F321" s="6"/>
      <c r="G321" s="6"/>
      <c r="H321" s="6"/>
      <c r="I321" s="5"/>
      <c r="J321" s="5"/>
      <c r="K321" s="7" t="str">
        <f t="shared" si="15"/>
        <v/>
      </c>
      <c r="L321" s="7" t="str">
        <f t="shared" si="16"/>
        <v/>
      </c>
      <c r="M321" s="7" t="str">
        <f t="shared" si="17"/>
        <v/>
      </c>
      <c r="N321" s="6"/>
      <c r="O321" s="6"/>
      <c r="P321" s="6"/>
      <c r="Q321" s="6"/>
      <c r="R321" s="6"/>
      <c r="S321" s="6"/>
      <c r="T321" s="6"/>
      <c r="U321" s="6"/>
      <c r="V321" s="5"/>
    </row>
    <row r="322" spans="1:22" x14ac:dyDescent="0.25">
      <c r="A322" s="5"/>
      <c r="B322" s="5"/>
      <c r="C322" s="5"/>
      <c r="D322" s="9"/>
      <c r="E322" s="6"/>
      <c r="F322" s="6"/>
      <c r="G322" s="6"/>
      <c r="H322" s="6"/>
      <c r="I322" s="5"/>
      <c r="J322" s="5"/>
      <c r="K322" s="7" t="str">
        <f t="shared" si="15"/>
        <v/>
      </c>
      <c r="L322" s="7" t="str">
        <f t="shared" si="16"/>
        <v/>
      </c>
      <c r="M322" s="7" t="str">
        <f t="shared" si="17"/>
        <v/>
      </c>
      <c r="N322" s="6"/>
      <c r="O322" s="6"/>
      <c r="P322" s="6"/>
      <c r="Q322" s="6"/>
      <c r="R322" s="6"/>
      <c r="S322" s="6"/>
      <c r="T322" s="6"/>
      <c r="U322" s="6"/>
      <c r="V322" s="5"/>
    </row>
    <row r="323" spans="1:22" x14ac:dyDescent="0.25">
      <c r="A323" s="5"/>
      <c r="B323" s="5"/>
      <c r="C323" s="5"/>
      <c r="D323" s="9"/>
      <c r="E323" s="6"/>
      <c r="F323" s="6"/>
      <c r="G323" s="6"/>
      <c r="H323" s="6"/>
      <c r="I323" s="5"/>
      <c r="J323" s="5"/>
      <c r="K323" s="7" t="str">
        <f t="shared" si="15"/>
        <v/>
      </c>
      <c r="L323" s="7" t="str">
        <f t="shared" si="16"/>
        <v/>
      </c>
      <c r="M323" s="7" t="str">
        <f t="shared" si="17"/>
        <v/>
      </c>
      <c r="N323" s="6"/>
      <c r="O323" s="6"/>
      <c r="P323" s="6"/>
      <c r="Q323" s="6"/>
      <c r="R323" s="6"/>
      <c r="S323" s="6"/>
      <c r="T323" s="6"/>
      <c r="U323" s="6"/>
      <c r="V323" s="5"/>
    </row>
    <row r="324" spans="1:22" x14ac:dyDescent="0.25">
      <c r="A324" s="5"/>
      <c r="B324" s="5"/>
      <c r="C324" s="5"/>
      <c r="D324" s="9"/>
      <c r="E324" s="6"/>
      <c r="F324" s="6"/>
      <c r="G324" s="6"/>
      <c r="H324" s="6"/>
      <c r="I324" s="5"/>
      <c r="J324" s="5"/>
      <c r="K324" s="7" t="str">
        <f t="shared" si="15"/>
        <v/>
      </c>
      <c r="L324" s="7" t="str">
        <f t="shared" si="16"/>
        <v/>
      </c>
      <c r="M324" s="7" t="str">
        <f t="shared" si="17"/>
        <v/>
      </c>
      <c r="N324" s="6"/>
      <c r="O324" s="6"/>
      <c r="P324" s="6"/>
      <c r="Q324" s="6"/>
      <c r="R324" s="6"/>
      <c r="S324" s="6"/>
      <c r="T324" s="6"/>
      <c r="U324" s="6"/>
      <c r="V324" s="5"/>
    </row>
    <row r="325" spans="1:22" x14ac:dyDescent="0.25">
      <c r="A325" s="5"/>
      <c r="B325" s="5"/>
      <c r="C325" s="5"/>
      <c r="D325" s="9"/>
      <c r="E325" s="6"/>
      <c r="F325" s="6"/>
      <c r="G325" s="6"/>
      <c r="H325" s="6"/>
      <c r="I325" s="5"/>
      <c r="J325" s="5"/>
      <c r="K325" s="7" t="str">
        <f t="shared" si="15"/>
        <v/>
      </c>
      <c r="L325" s="7" t="str">
        <f t="shared" si="16"/>
        <v/>
      </c>
      <c r="M325" s="7" t="str">
        <f t="shared" si="17"/>
        <v/>
      </c>
      <c r="N325" s="6"/>
      <c r="O325" s="6"/>
      <c r="P325" s="6"/>
      <c r="Q325" s="6"/>
      <c r="R325" s="6"/>
      <c r="S325" s="6"/>
      <c r="T325" s="6"/>
      <c r="U325" s="6"/>
      <c r="V325" s="5"/>
    </row>
    <row r="326" spans="1:22" x14ac:dyDescent="0.25">
      <c r="A326" s="5"/>
      <c r="B326" s="5"/>
      <c r="C326" s="5"/>
      <c r="D326" s="9"/>
      <c r="E326" s="6"/>
      <c r="F326" s="6"/>
      <c r="G326" s="6"/>
      <c r="H326" s="6"/>
      <c r="I326" s="5"/>
      <c r="J326" s="5"/>
      <c r="K326" s="7" t="str">
        <f t="shared" si="15"/>
        <v/>
      </c>
      <c r="L326" s="7" t="str">
        <f t="shared" si="16"/>
        <v/>
      </c>
      <c r="M326" s="7" t="str">
        <f t="shared" si="17"/>
        <v/>
      </c>
      <c r="N326" s="6"/>
      <c r="O326" s="6"/>
      <c r="P326" s="6"/>
      <c r="Q326" s="6"/>
      <c r="R326" s="6"/>
      <c r="S326" s="6"/>
      <c r="T326" s="6"/>
      <c r="U326" s="6"/>
      <c r="V326" s="5"/>
    </row>
    <row r="327" spans="1:22" x14ac:dyDescent="0.25">
      <c r="A327" s="5"/>
      <c r="B327" s="5"/>
      <c r="C327" s="5"/>
      <c r="D327" s="9"/>
      <c r="E327" s="6"/>
      <c r="F327" s="6"/>
      <c r="G327" s="6"/>
      <c r="H327" s="6"/>
      <c r="I327" s="5"/>
      <c r="J327" s="5"/>
      <c r="K327" s="7" t="str">
        <f t="shared" si="15"/>
        <v/>
      </c>
      <c r="L327" s="7" t="str">
        <f t="shared" si="16"/>
        <v/>
      </c>
      <c r="M327" s="7" t="str">
        <f t="shared" si="17"/>
        <v/>
      </c>
      <c r="N327" s="6"/>
      <c r="O327" s="6"/>
      <c r="P327" s="6"/>
      <c r="Q327" s="6"/>
      <c r="R327" s="6"/>
      <c r="S327" s="6"/>
      <c r="T327" s="6"/>
      <c r="U327" s="6"/>
      <c r="V327" s="5"/>
    </row>
    <row r="328" spans="1:22" x14ac:dyDescent="0.25">
      <c r="A328" s="5"/>
      <c r="B328" s="5"/>
      <c r="C328" s="5"/>
      <c r="D328" s="9"/>
      <c r="E328" s="6"/>
      <c r="F328" s="6"/>
      <c r="G328" s="6"/>
      <c r="H328" s="6"/>
      <c r="I328" s="5"/>
      <c r="J328" s="5"/>
      <c r="K328" s="7" t="str">
        <f t="shared" si="15"/>
        <v/>
      </c>
      <c r="L328" s="7" t="str">
        <f t="shared" si="16"/>
        <v/>
      </c>
      <c r="M328" s="7" t="str">
        <f t="shared" si="17"/>
        <v/>
      </c>
      <c r="N328" s="6"/>
      <c r="O328" s="6"/>
      <c r="P328" s="6"/>
      <c r="Q328" s="6"/>
      <c r="R328" s="6"/>
      <c r="S328" s="6"/>
      <c r="T328" s="6"/>
      <c r="U328" s="6"/>
      <c r="V328" s="5"/>
    </row>
    <row r="329" spans="1:22" x14ac:dyDescent="0.25">
      <c r="A329" s="5"/>
      <c r="B329" s="5"/>
      <c r="C329" s="5"/>
      <c r="D329" s="9"/>
      <c r="E329" s="6"/>
      <c r="F329" s="6"/>
      <c r="G329" s="6"/>
      <c r="H329" s="6"/>
      <c r="I329" s="5"/>
      <c r="J329" s="5"/>
      <c r="K329" s="7" t="str">
        <f t="shared" si="15"/>
        <v/>
      </c>
      <c r="L329" s="7" t="str">
        <f t="shared" si="16"/>
        <v/>
      </c>
      <c r="M329" s="7" t="str">
        <f t="shared" si="17"/>
        <v/>
      </c>
      <c r="N329" s="6"/>
      <c r="O329" s="6"/>
      <c r="P329" s="6"/>
      <c r="Q329" s="6"/>
      <c r="R329" s="6"/>
      <c r="S329" s="6"/>
      <c r="T329" s="6"/>
      <c r="U329" s="6"/>
      <c r="V329" s="5"/>
    </row>
    <row r="330" spans="1:22" x14ac:dyDescent="0.25">
      <c r="A330" s="5"/>
      <c r="B330" s="5"/>
      <c r="C330" s="5"/>
      <c r="D330" s="9"/>
      <c r="E330" s="6"/>
      <c r="F330" s="6"/>
      <c r="G330" s="6"/>
      <c r="H330" s="6"/>
      <c r="I330" s="5"/>
      <c r="J330" s="5"/>
      <c r="K330" s="7" t="str">
        <f t="shared" si="15"/>
        <v/>
      </c>
      <c r="L330" s="7" t="str">
        <f t="shared" si="16"/>
        <v/>
      </c>
      <c r="M330" s="7" t="str">
        <f t="shared" si="17"/>
        <v/>
      </c>
      <c r="N330" s="6"/>
      <c r="O330" s="6"/>
      <c r="P330" s="6"/>
      <c r="Q330" s="6"/>
      <c r="R330" s="6"/>
      <c r="S330" s="6"/>
      <c r="T330" s="6"/>
      <c r="U330" s="6"/>
      <c r="V330" s="5"/>
    </row>
    <row r="331" spans="1:22" x14ac:dyDescent="0.25">
      <c r="A331" s="5"/>
      <c r="B331" s="5"/>
      <c r="C331" s="5"/>
      <c r="D331" s="9"/>
      <c r="E331" s="6"/>
      <c r="F331" s="6"/>
      <c r="G331" s="6"/>
      <c r="H331" s="6"/>
      <c r="I331" s="5"/>
      <c r="J331" s="5"/>
      <c r="K331" s="7" t="str">
        <f t="shared" si="15"/>
        <v/>
      </c>
      <c r="L331" s="7" t="str">
        <f t="shared" si="16"/>
        <v/>
      </c>
      <c r="M331" s="7" t="str">
        <f t="shared" si="17"/>
        <v/>
      </c>
      <c r="N331" s="6"/>
      <c r="O331" s="6"/>
      <c r="P331" s="6"/>
      <c r="Q331" s="6"/>
      <c r="R331" s="6"/>
      <c r="S331" s="6"/>
      <c r="T331" s="6"/>
      <c r="U331" s="6"/>
      <c r="V331" s="5"/>
    </row>
    <row r="332" spans="1:22" x14ac:dyDescent="0.25">
      <c r="A332" s="5"/>
      <c r="B332" s="5"/>
      <c r="C332" s="5"/>
      <c r="D332" s="9"/>
      <c r="E332" s="6"/>
      <c r="F332" s="6"/>
      <c r="G332" s="6"/>
      <c r="H332" s="6"/>
      <c r="I332" s="5"/>
      <c r="J332" s="5"/>
      <c r="K332" s="7" t="str">
        <f t="shared" si="15"/>
        <v/>
      </c>
      <c r="L332" s="7" t="str">
        <f t="shared" si="16"/>
        <v/>
      </c>
      <c r="M332" s="7" t="str">
        <f t="shared" si="17"/>
        <v/>
      </c>
      <c r="N332" s="6"/>
      <c r="O332" s="6"/>
      <c r="P332" s="6"/>
      <c r="Q332" s="6"/>
      <c r="R332" s="6"/>
      <c r="S332" s="6"/>
      <c r="T332" s="6"/>
      <c r="U332" s="6"/>
      <c r="V332" s="5"/>
    </row>
    <row r="333" spans="1:22" x14ac:dyDescent="0.25">
      <c r="A333" s="5"/>
      <c r="B333" s="5"/>
      <c r="C333" s="5"/>
      <c r="D333" s="9"/>
      <c r="E333" s="6"/>
      <c r="F333" s="6"/>
      <c r="G333" s="6"/>
      <c r="H333" s="6"/>
      <c r="I333" s="5"/>
      <c r="J333" s="5"/>
      <c r="K333" s="7" t="str">
        <f t="shared" si="15"/>
        <v/>
      </c>
      <c r="L333" s="7" t="str">
        <f t="shared" si="16"/>
        <v/>
      </c>
      <c r="M333" s="7" t="str">
        <f t="shared" si="17"/>
        <v/>
      </c>
      <c r="N333" s="6"/>
      <c r="O333" s="6"/>
      <c r="P333" s="6"/>
      <c r="Q333" s="6"/>
      <c r="R333" s="6"/>
      <c r="S333" s="6"/>
      <c r="T333" s="6"/>
      <c r="U333" s="6"/>
      <c r="V333" s="5"/>
    </row>
    <row r="334" spans="1:22" x14ac:dyDescent="0.25">
      <c r="A334" s="5"/>
      <c r="B334" s="5"/>
      <c r="C334" s="5"/>
      <c r="D334" s="9"/>
      <c r="E334" s="6"/>
      <c r="F334" s="6"/>
      <c r="G334" s="6"/>
      <c r="H334" s="6"/>
      <c r="I334" s="5"/>
      <c r="J334" s="5"/>
      <c r="K334" s="7" t="str">
        <f t="shared" si="15"/>
        <v/>
      </c>
      <c r="L334" s="7" t="str">
        <f t="shared" si="16"/>
        <v/>
      </c>
      <c r="M334" s="7" t="str">
        <f t="shared" si="17"/>
        <v/>
      </c>
      <c r="N334" s="6"/>
      <c r="O334" s="6"/>
      <c r="P334" s="6"/>
      <c r="Q334" s="6"/>
      <c r="R334" s="6"/>
      <c r="S334" s="6"/>
      <c r="T334" s="6"/>
      <c r="U334" s="6"/>
      <c r="V334" s="5"/>
    </row>
  </sheetData>
  <pageMargins left="0.7" right="0.7" top="0.75" bottom="0.75" header="0.51180555555555496" footer="0.51180555555555496"/>
  <pageSetup firstPageNumber="0" orientation="portrait"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28CF0-CFDC-47EB-84F8-7A1946EDEAF0}">
  <dimension ref="A1:X345"/>
  <sheetViews>
    <sheetView workbookViewId="0">
      <pane ySplit="1" topLeftCell="A2" activePane="bottomLeft" state="frozen"/>
      <selection pane="bottomLeft" activeCell="M2" sqref="M2"/>
    </sheetView>
  </sheetViews>
  <sheetFormatPr defaultColWidth="8.85546875" defaultRowHeight="15" x14ac:dyDescent="0.25"/>
  <cols>
    <col min="1" max="1" width="8.7109375" bestFit="1" customWidth="1"/>
    <col min="2" max="2" width="9.42578125" customWidth="1"/>
    <col min="3" max="3" width="15.28515625" bestFit="1" customWidth="1"/>
    <col min="4" max="4" width="10.140625" style="4" customWidth="1"/>
    <col min="5" max="8" width="3.7109375" style="1" bestFit="1" customWidth="1"/>
    <col min="9" max="9" width="15.7109375" style="3" bestFit="1" customWidth="1"/>
    <col min="10" max="10" width="15.85546875" style="2" bestFit="1" customWidth="1"/>
    <col min="11" max="11" width="17.28515625" bestFit="1" customWidth="1"/>
    <col min="12" max="12" width="8" bestFit="1" customWidth="1"/>
    <col min="13" max="13" width="24.28515625" style="2" customWidth="1"/>
    <col min="14" max="14" width="22.140625" customWidth="1"/>
    <col min="15" max="15" width="10.140625" bestFit="1" customWidth="1"/>
    <col min="16" max="16" width="7.28515625" style="1" customWidth="1"/>
    <col min="17" max="17" width="14.140625" style="1" bestFit="1" customWidth="1"/>
    <col min="18" max="19" width="5.7109375" style="1" bestFit="1" customWidth="1"/>
    <col min="20" max="20" width="6.28515625" style="1" bestFit="1" customWidth="1"/>
    <col min="21" max="21" width="7.42578125" style="1" bestFit="1" customWidth="1"/>
    <col min="22" max="22" width="12.28515625" style="1" customWidth="1"/>
    <col min="23" max="23" width="19.85546875" style="1" customWidth="1"/>
  </cols>
  <sheetData>
    <row r="1" spans="1:24" s="15" customFormat="1" ht="45" x14ac:dyDescent="0.25">
      <c r="A1" s="17" t="s">
        <v>0</v>
      </c>
      <c r="B1" s="17" t="s">
        <v>1</v>
      </c>
      <c r="C1" s="17" t="s">
        <v>22</v>
      </c>
      <c r="D1" s="21" t="s">
        <v>3</v>
      </c>
      <c r="E1" s="20" t="s">
        <v>23</v>
      </c>
      <c r="F1" s="20" t="s">
        <v>5</v>
      </c>
      <c r="G1" s="20" t="s">
        <v>6</v>
      </c>
      <c r="H1" s="20" t="s">
        <v>7</v>
      </c>
      <c r="I1" s="19" t="s">
        <v>8</v>
      </c>
      <c r="J1" s="19" t="s">
        <v>24</v>
      </c>
      <c r="K1" s="19" t="s">
        <v>25</v>
      </c>
      <c r="L1" s="16" t="s">
        <v>9</v>
      </c>
      <c r="M1" s="18" t="s">
        <v>10</v>
      </c>
      <c r="N1" s="18" t="s">
        <v>11</v>
      </c>
      <c r="O1" s="18" t="s">
        <v>12</v>
      </c>
      <c r="P1" s="17" t="s">
        <v>13</v>
      </c>
      <c r="Q1" s="17" t="s">
        <v>14</v>
      </c>
      <c r="R1" s="17" t="s">
        <v>15</v>
      </c>
      <c r="S1" s="17" t="s">
        <v>16</v>
      </c>
      <c r="T1" s="17" t="s">
        <v>17</v>
      </c>
      <c r="U1" s="17" t="s">
        <v>18</v>
      </c>
      <c r="V1" s="35" t="s">
        <v>19</v>
      </c>
      <c r="W1" s="17" t="s">
        <v>20</v>
      </c>
      <c r="X1" s="16" t="s">
        <v>21</v>
      </c>
    </row>
    <row r="2" spans="1:24" x14ac:dyDescent="0.25">
      <c r="A2" s="5" t="s">
        <v>26</v>
      </c>
      <c r="B2" s="5" t="s">
        <v>26</v>
      </c>
      <c r="C2" s="5" t="s">
        <v>27</v>
      </c>
      <c r="D2" s="10">
        <v>45098</v>
      </c>
      <c r="E2" s="6" t="s">
        <v>28</v>
      </c>
      <c r="F2" s="6">
        <v>1</v>
      </c>
      <c r="G2" s="6">
        <v>200</v>
      </c>
      <c r="H2" s="6">
        <v>10</v>
      </c>
      <c r="I2" s="5" t="s">
        <v>29</v>
      </c>
      <c r="J2" s="8"/>
      <c r="K2" s="8"/>
      <c r="L2" s="5" t="s">
        <v>29</v>
      </c>
      <c r="M2" s="7"/>
      <c r="N2" s="7" t="str">
        <f t="shared" ref="N2:N59" si="0">IF(ISNA(VLOOKUP($L2,taxa,6,FALSE)),"",VLOOKUP($L2,taxa,6,FALSE))</f>
        <v>tall fescue</v>
      </c>
      <c r="O2" s="7" t="str">
        <f t="shared" ref="O2:O59" si="1">IF(ISNA(VLOOKUP($L2,taxa,3,FALSE)),"",VLOOKUP($L2,taxa,3,FALSE))</f>
        <v>introduced</v>
      </c>
      <c r="P2" s="6">
        <v>100</v>
      </c>
      <c r="Q2" s="6" t="s">
        <v>30</v>
      </c>
      <c r="R2" s="6">
        <v>100</v>
      </c>
      <c r="S2" s="6" t="s">
        <v>31</v>
      </c>
      <c r="T2" s="6">
        <v>0</v>
      </c>
      <c r="U2" s="6">
        <v>0</v>
      </c>
      <c r="V2" s="6"/>
      <c r="W2" s="6" t="s">
        <v>29</v>
      </c>
      <c r="X2" s="5"/>
    </row>
    <row r="3" spans="1:24" x14ac:dyDescent="0.25">
      <c r="A3" s="5" t="s">
        <v>26</v>
      </c>
      <c r="B3" s="5" t="s">
        <v>26</v>
      </c>
      <c r="C3" s="5" t="s">
        <v>27</v>
      </c>
      <c r="D3" s="10">
        <v>45098</v>
      </c>
      <c r="E3" s="6" t="s">
        <v>28</v>
      </c>
      <c r="F3" s="6">
        <v>1</v>
      </c>
      <c r="G3" s="6">
        <v>200</v>
      </c>
      <c r="H3" s="6">
        <v>10</v>
      </c>
      <c r="I3" s="5" t="s">
        <v>32</v>
      </c>
      <c r="J3" s="8"/>
      <c r="K3" s="8"/>
      <c r="L3" s="5" t="s">
        <v>32</v>
      </c>
      <c r="M3" s="7" t="str">
        <f t="shared" ref="M2:M59" si="2">IF(ISNA(VLOOKUP($L3,taxa,4,FALSE)),"",VLOOKUP($L3,taxa,4,FALSE))</f>
        <v>Poa pratensis</v>
      </c>
      <c r="N3" s="7" t="str">
        <f t="shared" si="0"/>
        <v>Kentucky bluegrass</v>
      </c>
      <c r="O3" s="7" t="str">
        <f t="shared" si="1"/>
        <v>introduced</v>
      </c>
      <c r="P3" s="6">
        <v>30</v>
      </c>
      <c r="Q3" s="6" t="s">
        <v>30</v>
      </c>
      <c r="R3" s="6">
        <v>100</v>
      </c>
      <c r="S3" s="6" t="s">
        <v>31</v>
      </c>
      <c r="T3" s="6">
        <v>0</v>
      </c>
      <c r="U3" s="6">
        <v>0</v>
      </c>
      <c r="V3" s="6"/>
      <c r="W3" s="6" t="s">
        <v>29</v>
      </c>
      <c r="X3" s="5"/>
    </row>
    <row r="4" spans="1:24" x14ac:dyDescent="0.25">
      <c r="A4" s="5" t="s">
        <v>26</v>
      </c>
      <c r="B4" s="5" t="s">
        <v>26</v>
      </c>
      <c r="C4" s="5" t="s">
        <v>27</v>
      </c>
      <c r="D4" s="10">
        <v>45098</v>
      </c>
      <c r="E4" s="6" t="s">
        <v>28</v>
      </c>
      <c r="F4" s="6">
        <v>1</v>
      </c>
      <c r="G4" s="6">
        <v>200</v>
      </c>
      <c r="H4" s="6">
        <v>10</v>
      </c>
      <c r="I4" s="5" t="s">
        <v>33</v>
      </c>
      <c r="J4" s="8"/>
      <c r="K4" s="8"/>
      <c r="L4" s="5" t="s">
        <v>33</v>
      </c>
      <c r="M4" s="7" t="str">
        <f t="shared" si="2"/>
        <v>Solanum carolinense var. carolinense</v>
      </c>
      <c r="N4" s="7" t="str">
        <f t="shared" si="0"/>
        <v>Carolina horsenettle</v>
      </c>
      <c r="O4" s="7" t="str">
        <f t="shared" si="1"/>
        <v>native</v>
      </c>
      <c r="P4" s="6" t="s">
        <v>31</v>
      </c>
      <c r="Q4" s="6"/>
      <c r="R4" s="6">
        <v>100</v>
      </c>
      <c r="S4" s="6" t="s">
        <v>31</v>
      </c>
      <c r="T4" s="6">
        <v>0</v>
      </c>
      <c r="U4" s="6">
        <v>0</v>
      </c>
      <c r="V4" s="6"/>
      <c r="W4" s="6" t="s">
        <v>29</v>
      </c>
      <c r="X4" s="5"/>
    </row>
    <row r="5" spans="1:24" x14ac:dyDescent="0.25">
      <c r="A5" s="5" t="s">
        <v>26</v>
      </c>
      <c r="B5" s="5" t="s">
        <v>26</v>
      </c>
      <c r="C5" s="5" t="s">
        <v>27</v>
      </c>
      <c r="D5" s="10">
        <v>45098</v>
      </c>
      <c r="E5" s="6" t="s">
        <v>28</v>
      </c>
      <c r="F5" s="6">
        <v>1</v>
      </c>
      <c r="G5" s="6">
        <v>200</v>
      </c>
      <c r="H5" s="6">
        <v>10</v>
      </c>
      <c r="I5" s="78" t="s">
        <v>34</v>
      </c>
      <c r="J5" s="8"/>
      <c r="K5" s="8"/>
      <c r="L5" s="5" t="s">
        <v>35</v>
      </c>
      <c r="M5" s="7" t="str">
        <f t="shared" si="2"/>
        <v>Galium</v>
      </c>
      <c r="N5" s="7" t="str">
        <f t="shared" si="0"/>
        <v>bedstraw</v>
      </c>
      <c r="O5" s="7" t="str">
        <f t="shared" si="1"/>
        <v>uncertain</v>
      </c>
      <c r="P5" s="6" t="s">
        <v>31</v>
      </c>
      <c r="Q5" s="6" t="s">
        <v>30</v>
      </c>
      <c r="R5" s="6">
        <v>100</v>
      </c>
      <c r="S5" s="6" t="s">
        <v>31</v>
      </c>
      <c r="T5" s="6">
        <v>0</v>
      </c>
      <c r="U5" s="6">
        <v>0</v>
      </c>
      <c r="V5" s="6"/>
      <c r="W5" s="6" t="s">
        <v>29</v>
      </c>
      <c r="X5" s="5"/>
    </row>
    <row r="6" spans="1:24" x14ac:dyDescent="0.25">
      <c r="A6" s="5" t="s">
        <v>26</v>
      </c>
      <c r="B6" s="5" t="s">
        <v>26</v>
      </c>
      <c r="C6" s="5" t="s">
        <v>27</v>
      </c>
      <c r="D6" s="10">
        <v>45098</v>
      </c>
      <c r="E6" s="6" t="s">
        <v>28</v>
      </c>
      <c r="F6" s="6">
        <v>1</v>
      </c>
      <c r="G6" s="6">
        <v>200</v>
      </c>
      <c r="H6" s="6">
        <v>10</v>
      </c>
      <c r="I6" s="5" t="s">
        <v>36</v>
      </c>
      <c r="J6" s="8"/>
      <c r="K6" s="8"/>
      <c r="L6" s="5" t="s">
        <v>37</v>
      </c>
      <c r="M6" s="7" t="str">
        <f t="shared" si="2"/>
        <v>Holcus lanatus</v>
      </c>
      <c r="N6" s="7" t="str">
        <f t="shared" si="0"/>
        <v>common velvetgrass</v>
      </c>
      <c r="O6" s="7" t="str">
        <f t="shared" si="1"/>
        <v>introduced</v>
      </c>
      <c r="P6" s="6">
        <v>10</v>
      </c>
      <c r="Q6" s="6" t="s">
        <v>30</v>
      </c>
      <c r="R6" s="6">
        <v>100</v>
      </c>
      <c r="S6" s="6" t="s">
        <v>31</v>
      </c>
      <c r="T6" s="6">
        <v>0</v>
      </c>
      <c r="U6" s="6">
        <v>0</v>
      </c>
      <c r="V6" s="6"/>
      <c r="W6" s="6" t="s">
        <v>29</v>
      </c>
      <c r="X6" s="5"/>
    </row>
    <row r="7" spans="1:24" x14ac:dyDescent="0.25">
      <c r="A7" s="5" t="s">
        <v>26</v>
      </c>
      <c r="B7" s="5" t="s">
        <v>26</v>
      </c>
      <c r="C7" s="5" t="s">
        <v>27</v>
      </c>
      <c r="D7" s="10">
        <v>45098</v>
      </c>
      <c r="E7" s="6" t="s">
        <v>28</v>
      </c>
      <c r="F7" s="6">
        <v>2</v>
      </c>
      <c r="G7" s="6">
        <v>200</v>
      </c>
      <c r="H7" s="6">
        <v>15</v>
      </c>
      <c r="I7" s="5" t="s">
        <v>33</v>
      </c>
      <c r="J7" s="8"/>
      <c r="K7" s="8"/>
      <c r="L7" s="5" t="s">
        <v>38</v>
      </c>
      <c r="M7" s="7" t="str">
        <f t="shared" si="2"/>
        <v/>
      </c>
      <c r="N7" s="7" t="str">
        <f t="shared" si="0"/>
        <v/>
      </c>
      <c r="O7" s="7" t="str">
        <f t="shared" si="1"/>
        <v/>
      </c>
      <c r="P7" s="6" t="s">
        <v>31</v>
      </c>
      <c r="Q7" s="6" t="s">
        <v>39</v>
      </c>
      <c r="R7" s="6">
        <v>100</v>
      </c>
      <c r="S7" s="6">
        <v>0</v>
      </c>
      <c r="T7" s="6">
        <v>0</v>
      </c>
      <c r="U7" s="6">
        <v>0</v>
      </c>
      <c r="V7" s="6"/>
      <c r="W7" s="6" t="s">
        <v>29</v>
      </c>
      <c r="X7" s="5" t="s">
        <v>40</v>
      </c>
    </row>
    <row r="8" spans="1:24" x14ac:dyDescent="0.25">
      <c r="A8" s="5" t="s">
        <v>26</v>
      </c>
      <c r="B8" s="5" t="s">
        <v>26</v>
      </c>
      <c r="C8" s="5" t="s">
        <v>27</v>
      </c>
      <c r="D8" s="10">
        <v>45098</v>
      </c>
      <c r="E8" s="6" t="s">
        <v>28</v>
      </c>
      <c r="F8" s="6">
        <v>2</v>
      </c>
      <c r="G8" s="6">
        <v>200</v>
      </c>
      <c r="H8" s="6">
        <v>15</v>
      </c>
      <c r="I8" s="5" t="s">
        <v>29</v>
      </c>
      <c r="J8" s="8"/>
      <c r="K8" s="8"/>
      <c r="L8" s="5" t="s">
        <v>29</v>
      </c>
      <c r="M8" s="7" t="str">
        <f t="shared" si="2"/>
        <v>Schedonorus arundinaceus</v>
      </c>
      <c r="N8" s="7" t="str">
        <f t="shared" si="0"/>
        <v>tall fescue</v>
      </c>
      <c r="O8" s="7" t="str">
        <f t="shared" si="1"/>
        <v>introduced</v>
      </c>
      <c r="P8" s="6">
        <v>100</v>
      </c>
      <c r="Q8" s="6" t="s">
        <v>30</v>
      </c>
      <c r="R8" s="6">
        <v>100</v>
      </c>
      <c r="S8" s="6">
        <v>0</v>
      </c>
      <c r="T8" s="6">
        <v>0</v>
      </c>
      <c r="U8" s="6">
        <v>0</v>
      </c>
      <c r="V8" s="6"/>
      <c r="W8" s="6" t="s">
        <v>29</v>
      </c>
      <c r="X8" s="5" t="s">
        <v>40</v>
      </c>
    </row>
    <row r="9" spans="1:24" x14ac:dyDescent="0.25">
      <c r="A9" s="5" t="s">
        <v>26</v>
      </c>
      <c r="B9" s="5" t="s">
        <v>26</v>
      </c>
      <c r="C9" s="5" t="s">
        <v>27</v>
      </c>
      <c r="D9" s="10">
        <v>45098</v>
      </c>
      <c r="E9" s="6" t="s">
        <v>28</v>
      </c>
      <c r="F9" s="6">
        <v>2</v>
      </c>
      <c r="G9" s="6">
        <v>200</v>
      </c>
      <c r="H9" s="6">
        <v>15</v>
      </c>
      <c r="I9" s="5" t="s">
        <v>36</v>
      </c>
      <c r="J9" s="8"/>
      <c r="K9" s="8"/>
      <c r="L9" s="5" t="s">
        <v>37</v>
      </c>
      <c r="M9" s="7" t="str">
        <f t="shared" si="2"/>
        <v>Holcus lanatus</v>
      </c>
      <c r="N9" s="7" t="str">
        <f t="shared" si="0"/>
        <v>common velvetgrass</v>
      </c>
      <c r="O9" s="7" t="str">
        <f t="shared" si="1"/>
        <v>introduced</v>
      </c>
      <c r="P9" s="6" t="s">
        <v>31</v>
      </c>
      <c r="Q9" s="6" t="s">
        <v>30</v>
      </c>
      <c r="R9" s="6">
        <v>100</v>
      </c>
      <c r="S9" s="6">
        <v>0</v>
      </c>
      <c r="T9" s="6">
        <v>0</v>
      </c>
      <c r="U9" s="6">
        <v>0</v>
      </c>
      <c r="V9" s="6"/>
      <c r="W9" s="6" t="s">
        <v>29</v>
      </c>
      <c r="X9" s="5" t="s">
        <v>40</v>
      </c>
    </row>
    <row r="10" spans="1:24" x14ac:dyDescent="0.25">
      <c r="A10" s="5" t="s">
        <v>26</v>
      </c>
      <c r="B10" s="5" t="s">
        <v>26</v>
      </c>
      <c r="C10" s="5" t="s">
        <v>27</v>
      </c>
      <c r="D10" s="10">
        <v>45098</v>
      </c>
      <c r="E10" s="6" t="s">
        <v>28</v>
      </c>
      <c r="F10" s="6">
        <v>2</v>
      </c>
      <c r="G10" s="6">
        <v>200</v>
      </c>
      <c r="H10" s="6">
        <v>15</v>
      </c>
      <c r="I10" s="5" t="s">
        <v>41</v>
      </c>
      <c r="J10" s="8"/>
      <c r="K10" s="8"/>
      <c r="L10" s="5" t="s">
        <v>41</v>
      </c>
      <c r="M10" s="7" t="str">
        <f t="shared" si="2"/>
        <v>Galium pedemontanum</v>
      </c>
      <c r="N10" s="7" t="str">
        <f t="shared" si="0"/>
        <v>piedmont bedstraw</v>
      </c>
      <c r="O10" s="7" t="str">
        <f t="shared" si="1"/>
        <v>introduced</v>
      </c>
      <c r="P10" s="6" t="s">
        <v>31</v>
      </c>
      <c r="Q10" s="6" t="s">
        <v>30</v>
      </c>
      <c r="R10" s="6">
        <v>100</v>
      </c>
      <c r="S10" s="6">
        <v>0</v>
      </c>
      <c r="T10" s="6">
        <v>0</v>
      </c>
      <c r="U10" s="6">
        <v>0</v>
      </c>
      <c r="V10" s="6"/>
      <c r="W10" s="6" t="s">
        <v>29</v>
      </c>
      <c r="X10" s="5" t="s">
        <v>40</v>
      </c>
    </row>
    <row r="11" spans="1:24" x14ac:dyDescent="0.25">
      <c r="A11" s="5" t="s">
        <v>26</v>
      </c>
      <c r="B11" s="5" t="s">
        <v>26</v>
      </c>
      <c r="C11" s="5" t="s">
        <v>27</v>
      </c>
      <c r="D11" s="10">
        <v>45098</v>
      </c>
      <c r="E11" s="6" t="s">
        <v>28</v>
      </c>
      <c r="F11" s="6">
        <v>2</v>
      </c>
      <c r="G11" s="6">
        <v>200</v>
      </c>
      <c r="H11" s="6">
        <v>15</v>
      </c>
      <c r="I11" s="5" t="s">
        <v>42</v>
      </c>
      <c r="J11" s="8"/>
      <c r="K11" s="8"/>
      <c r="L11" s="5" t="s">
        <v>42</v>
      </c>
      <c r="M11" s="7" t="str">
        <f t="shared" si="2"/>
        <v>Poa</v>
      </c>
      <c r="N11" s="7" t="str">
        <f t="shared" si="0"/>
        <v>bluegrass</v>
      </c>
      <c r="O11" s="7" t="str">
        <f t="shared" si="1"/>
        <v>introduced</v>
      </c>
      <c r="P11" s="6">
        <v>50</v>
      </c>
      <c r="Q11" s="6"/>
      <c r="R11" s="6">
        <v>100</v>
      </c>
      <c r="S11" s="6">
        <v>0</v>
      </c>
      <c r="T11" s="6">
        <v>0</v>
      </c>
      <c r="U11" s="6">
        <v>0</v>
      </c>
      <c r="V11" s="6"/>
      <c r="W11" s="6" t="s">
        <v>29</v>
      </c>
      <c r="X11" s="5" t="s">
        <v>40</v>
      </c>
    </row>
    <row r="12" spans="1:24" x14ac:dyDescent="0.25">
      <c r="A12" s="5" t="s">
        <v>26</v>
      </c>
      <c r="B12" s="5" t="s">
        <v>26</v>
      </c>
      <c r="C12" s="5" t="s">
        <v>27</v>
      </c>
      <c r="D12" s="10">
        <v>45098</v>
      </c>
      <c r="E12" s="6" t="s">
        <v>28</v>
      </c>
      <c r="F12" s="6">
        <v>3</v>
      </c>
      <c r="G12" s="6">
        <v>200</v>
      </c>
      <c r="H12" s="6">
        <v>20</v>
      </c>
      <c r="I12" s="5" t="s">
        <v>29</v>
      </c>
      <c r="J12" s="8"/>
      <c r="K12" s="8"/>
      <c r="L12" s="5" t="s">
        <v>29</v>
      </c>
      <c r="M12" s="7" t="str">
        <f t="shared" si="2"/>
        <v>Schedonorus arundinaceus</v>
      </c>
      <c r="N12" s="7" t="str">
        <f t="shared" si="0"/>
        <v>tall fescue</v>
      </c>
      <c r="O12" s="7" t="str">
        <f t="shared" si="1"/>
        <v>introduced</v>
      </c>
      <c r="P12" s="6">
        <v>100</v>
      </c>
      <c r="Q12" s="6" t="s">
        <v>30</v>
      </c>
      <c r="R12" s="6">
        <v>100</v>
      </c>
      <c r="S12" s="6">
        <v>0</v>
      </c>
      <c r="T12" s="6">
        <v>0</v>
      </c>
      <c r="U12" s="6">
        <v>0</v>
      </c>
      <c r="V12" s="6"/>
      <c r="W12" s="6" t="s">
        <v>29</v>
      </c>
      <c r="X12" s="5"/>
    </row>
    <row r="13" spans="1:24" x14ac:dyDescent="0.25">
      <c r="A13" s="5" t="s">
        <v>26</v>
      </c>
      <c r="B13" s="5" t="s">
        <v>26</v>
      </c>
      <c r="C13" s="5" t="s">
        <v>27</v>
      </c>
      <c r="D13" s="10">
        <v>45098</v>
      </c>
      <c r="E13" s="6" t="s">
        <v>28</v>
      </c>
      <c r="F13" s="6">
        <v>3</v>
      </c>
      <c r="G13" s="6">
        <v>200</v>
      </c>
      <c r="H13" s="6">
        <v>20</v>
      </c>
      <c r="I13" s="5" t="s">
        <v>33</v>
      </c>
      <c r="J13" s="8"/>
      <c r="K13" s="8"/>
      <c r="L13" s="5" t="s">
        <v>33</v>
      </c>
      <c r="M13" s="7" t="str">
        <f t="shared" si="2"/>
        <v>Solanum carolinense var. carolinense</v>
      </c>
      <c r="N13" s="7" t="str">
        <f t="shared" si="0"/>
        <v>Carolina horsenettle</v>
      </c>
      <c r="O13" s="7" t="str">
        <f t="shared" si="1"/>
        <v>native</v>
      </c>
      <c r="P13" s="6" t="s">
        <v>31</v>
      </c>
      <c r="Q13" s="6"/>
      <c r="R13" s="6">
        <v>100</v>
      </c>
      <c r="S13" s="6">
        <v>0</v>
      </c>
      <c r="T13" s="6">
        <v>0</v>
      </c>
      <c r="U13" s="6">
        <v>0</v>
      </c>
      <c r="V13" s="6"/>
      <c r="W13" s="6" t="s">
        <v>29</v>
      </c>
      <c r="X13" s="5"/>
    </row>
    <row r="14" spans="1:24" x14ac:dyDescent="0.25">
      <c r="A14" s="5" t="s">
        <v>26</v>
      </c>
      <c r="B14" s="5" t="s">
        <v>26</v>
      </c>
      <c r="C14" s="5" t="s">
        <v>27</v>
      </c>
      <c r="D14" s="10">
        <v>45098</v>
      </c>
      <c r="E14" s="6" t="s">
        <v>28</v>
      </c>
      <c r="F14" s="6">
        <v>3</v>
      </c>
      <c r="G14" s="6">
        <v>200</v>
      </c>
      <c r="H14" s="6">
        <v>20</v>
      </c>
      <c r="I14" s="5" t="s">
        <v>42</v>
      </c>
      <c r="J14" s="8"/>
      <c r="K14" s="8"/>
      <c r="L14" s="5" t="s">
        <v>42</v>
      </c>
      <c r="M14" s="7" t="str">
        <f t="shared" si="2"/>
        <v>Poa</v>
      </c>
      <c r="N14" s="7" t="str">
        <f t="shared" si="0"/>
        <v>bluegrass</v>
      </c>
      <c r="O14" s="7" t="str">
        <f t="shared" si="1"/>
        <v>introduced</v>
      </c>
      <c r="P14" s="6">
        <v>50</v>
      </c>
      <c r="Q14" s="6"/>
      <c r="R14" s="6">
        <v>100</v>
      </c>
      <c r="S14" s="6">
        <v>0</v>
      </c>
      <c r="T14" s="6">
        <v>0</v>
      </c>
      <c r="U14" s="6">
        <v>0</v>
      </c>
      <c r="V14" s="6"/>
      <c r="W14" s="6" t="s">
        <v>29</v>
      </c>
      <c r="X14" s="5"/>
    </row>
    <row r="15" spans="1:24" x14ac:dyDescent="0.25">
      <c r="A15" s="5" t="s">
        <v>26</v>
      </c>
      <c r="B15" s="5" t="s">
        <v>26</v>
      </c>
      <c r="C15" s="5" t="s">
        <v>27</v>
      </c>
      <c r="D15" s="10">
        <v>45098</v>
      </c>
      <c r="E15" s="6" t="s">
        <v>28</v>
      </c>
      <c r="F15" s="6">
        <v>3</v>
      </c>
      <c r="G15" s="6">
        <v>200</v>
      </c>
      <c r="H15" s="6">
        <v>20</v>
      </c>
      <c r="I15" s="5" t="s">
        <v>43</v>
      </c>
      <c r="J15" s="8"/>
      <c r="K15" s="8"/>
      <c r="L15" s="5" t="s">
        <v>43</v>
      </c>
      <c r="M15" s="7" t="str">
        <f t="shared" si="2"/>
        <v>Veronica arvensis</v>
      </c>
      <c r="N15" s="7" t="str">
        <f t="shared" si="0"/>
        <v>corn speedwell</v>
      </c>
      <c r="O15" s="7" t="str">
        <f t="shared" si="1"/>
        <v>introduced</v>
      </c>
      <c r="P15" s="6" t="s">
        <v>31</v>
      </c>
      <c r="Q15" s="6" t="s">
        <v>30</v>
      </c>
      <c r="R15" s="6">
        <v>100</v>
      </c>
      <c r="S15" s="6">
        <v>0</v>
      </c>
      <c r="T15" s="6">
        <v>0</v>
      </c>
      <c r="U15" s="6">
        <v>0</v>
      </c>
      <c r="V15" s="6"/>
      <c r="W15" s="6" t="s">
        <v>29</v>
      </c>
      <c r="X15" s="5"/>
    </row>
    <row r="16" spans="1:24" x14ac:dyDescent="0.25">
      <c r="A16" s="5" t="s">
        <v>26</v>
      </c>
      <c r="B16" s="5" t="s">
        <v>26</v>
      </c>
      <c r="C16" s="5" t="s">
        <v>27</v>
      </c>
      <c r="D16" s="10">
        <v>45098</v>
      </c>
      <c r="E16" s="6" t="s">
        <v>28</v>
      </c>
      <c r="F16" s="6">
        <v>3</v>
      </c>
      <c r="G16" s="6">
        <v>200</v>
      </c>
      <c r="H16" s="6">
        <v>20</v>
      </c>
      <c r="I16" s="5" t="s">
        <v>44</v>
      </c>
      <c r="J16" s="8"/>
      <c r="K16" s="8"/>
      <c r="L16" s="5" t="s">
        <v>44</v>
      </c>
      <c r="M16" s="7" t="str">
        <f t="shared" si="2"/>
        <v>Allium vineale</v>
      </c>
      <c r="N16" s="7" t="str">
        <f t="shared" si="0"/>
        <v>wild garlic</v>
      </c>
      <c r="O16" s="7" t="str">
        <f t="shared" si="1"/>
        <v>introduced</v>
      </c>
      <c r="P16" s="6" t="s">
        <v>31</v>
      </c>
      <c r="Q16" s="6"/>
      <c r="R16" s="6">
        <v>100</v>
      </c>
      <c r="S16" s="6">
        <v>0</v>
      </c>
      <c r="T16" s="6">
        <v>0</v>
      </c>
      <c r="U16" s="6">
        <v>0</v>
      </c>
      <c r="V16" s="6"/>
      <c r="W16" s="6" t="s">
        <v>29</v>
      </c>
      <c r="X16" s="5"/>
    </row>
    <row r="17" spans="1:24" x14ac:dyDescent="0.25">
      <c r="A17" s="5" t="s">
        <v>26</v>
      </c>
      <c r="B17" s="5" t="s">
        <v>26</v>
      </c>
      <c r="C17" s="5" t="s">
        <v>27</v>
      </c>
      <c r="D17" s="10">
        <v>45098</v>
      </c>
      <c r="E17" s="6" t="s">
        <v>28</v>
      </c>
      <c r="F17" s="6">
        <v>4</v>
      </c>
      <c r="G17" s="6">
        <v>200</v>
      </c>
      <c r="H17" s="6">
        <v>30</v>
      </c>
      <c r="I17" s="5" t="s">
        <v>29</v>
      </c>
      <c r="J17" s="8"/>
      <c r="K17" s="8"/>
      <c r="L17" s="5" t="s">
        <v>29</v>
      </c>
      <c r="M17" s="7" t="str">
        <f t="shared" si="2"/>
        <v>Schedonorus arundinaceus</v>
      </c>
      <c r="N17" s="7" t="str">
        <f t="shared" si="0"/>
        <v>tall fescue</v>
      </c>
      <c r="O17" s="7" t="str">
        <f t="shared" si="1"/>
        <v>introduced</v>
      </c>
      <c r="P17" s="6">
        <v>100</v>
      </c>
      <c r="Q17" s="6" t="s">
        <v>30</v>
      </c>
      <c r="R17" s="6">
        <v>100</v>
      </c>
      <c r="S17" s="6">
        <v>0</v>
      </c>
      <c r="T17" s="6">
        <v>0</v>
      </c>
      <c r="U17" s="6">
        <v>0</v>
      </c>
      <c r="V17" s="6"/>
      <c r="W17" s="6" t="s">
        <v>29</v>
      </c>
      <c r="X17" s="5"/>
    </row>
    <row r="18" spans="1:24" x14ac:dyDescent="0.25">
      <c r="A18" s="5" t="s">
        <v>26</v>
      </c>
      <c r="B18" s="5" t="s">
        <v>26</v>
      </c>
      <c r="C18" s="5" t="s">
        <v>27</v>
      </c>
      <c r="D18" s="10">
        <v>45098</v>
      </c>
      <c r="E18" s="6" t="s">
        <v>28</v>
      </c>
      <c r="F18" s="6">
        <v>4</v>
      </c>
      <c r="G18" s="6">
        <v>200</v>
      </c>
      <c r="H18" s="6">
        <v>30</v>
      </c>
      <c r="I18" s="5" t="s">
        <v>33</v>
      </c>
      <c r="J18" s="8"/>
      <c r="K18" s="8"/>
      <c r="L18" s="5" t="s">
        <v>33</v>
      </c>
      <c r="M18" s="7" t="str">
        <f t="shared" si="2"/>
        <v>Solanum carolinense var. carolinense</v>
      </c>
      <c r="N18" s="7" t="str">
        <f t="shared" si="0"/>
        <v>Carolina horsenettle</v>
      </c>
      <c r="O18" s="7" t="str">
        <f t="shared" si="1"/>
        <v>native</v>
      </c>
      <c r="P18" s="6">
        <v>10</v>
      </c>
      <c r="Q18" s="6" t="s">
        <v>39</v>
      </c>
      <c r="R18" s="6">
        <v>100</v>
      </c>
      <c r="S18" s="6">
        <v>0</v>
      </c>
      <c r="T18" s="6">
        <v>0</v>
      </c>
      <c r="U18" s="6">
        <v>0</v>
      </c>
      <c r="V18" s="6"/>
      <c r="W18" s="6" t="s">
        <v>29</v>
      </c>
      <c r="X18" s="5"/>
    </row>
    <row r="19" spans="1:24" x14ac:dyDescent="0.25">
      <c r="A19" s="5" t="s">
        <v>26</v>
      </c>
      <c r="B19" s="5" t="s">
        <v>26</v>
      </c>
      <c r="C19" s="5" t="s">
        <v>27</v>
      </c>
      <c r="D19" s="10">
        <v>45098</v>
      </c>
      <c r="E19" s="6" t="s">
        <v>28</v>
      </c>
      <c r="F19" s="6">
        <v>4</v>
      </c>
      <c r="G19" s="6">
        <v>200</v>
      </c>
      <c r="H19" s="6">
        <v>30</v>
      </c>
      <c r="I19" s="5" t="s">
        <v>43</v>
      </c>
      <c r="J19" s="8"/>
      <c r="K19" s="8"/>
      <c r="L19" s="5" t="s">
        <v>43</v>
      </c>
      <c r="M19" s="7" t="str">
        <f t="shared" si="2"/>
        <v>Veronica arvensis</v>
      </c>
      <c r="N19" s="7" t="str">
        <f t="shared" si="0"/>
        <v>corn speedwell</v>
      </c>
      <c r="O19" s="7" t="str">
        <f t="shared" si="1"/>
        <v>introduced</v>
      </c>
      <c r="P19" s="6" t="s">
        <v>31</v>
      </c>
      <c r="Q19" s="6" t="s">
        <v>30</v>
      </c>
      <c r="R19" s="6">
        <v>100</v>
      </c>
      <c r="S19" s="6">
        <v>0</v>
      </c>
      <c r="T19" s="6">
        <v>0</v>
      </c>
      <c r="U19" s="6">
        <v>0</v>
      </c>
      <c r="V19" s="6"/>
      <c r="W19" s="6" t="s">
        <v>29</v>
      </c>
      <c r="X19" s="5"/>
    </row>
    <row r="20" spans="1:24" x14ac:dyDescent="0.25">
      <c r="A20" s="5" t="s">
        <v>26</v>
      </c>
      <c r="B20" s="5" t="s">
        <v>26</v>
      </c>
      <c r="C20" s="5" t="s">
        <v>27</v>
      </c>
      <c r="D20" s="10">
        <v>45098</v>
      </c>
      <c r="E20" s="6" t="s">
        <v>28</v>
      </c>
      <c r="F20" s="6">
        <v>4</v>
      </c>
      <c r="G20" s="6">
        <v>200</v>
      </c>
      <c r="H20" s="6">
        <v>30</v>
      </c>
      <c r="I20" s="5" t="s">
        <v>32</v>
      </c>
      <c r="J20" s="8"/>
      <c r="K20" s="8"/>
      <c r="L20" s="5" t="s">
        <v>32</v>
      </c>
      <c r="M20" s="7" t="str">
        <f t="shared" si="2"/>
        <v>Poa pratensis</v>
      </c>
      <c r="N20" s="7" t="str">
        <f t="shared" si="0"/>
        <v>Kentucky bluegrass</v>
      </c>
      <c r="O20" s="7" t="str">
        <f t="shared" si="1"/>
        <v>introduced</v>
      </c>
      <c r="P20" s="6">
        <v>20</v>
      </c>
      <c r="Q20" s="6" t="s">
        <v>30</v>
      </c>
      <c r="R20" s="6">
        <v>100</v>
      </c>
      <c r="S20" s="6">
        <v>0</v>
      </c>
      <c r="T20" s="6">
        <v>0</v>
      </c>
      <c r="U20" s="6">
        <v>0</v>
      </c>
      <c r="V20" s="6"/>
      <c r="W20" s="6" t="s">
        <v>29</v>
      </c>
      <c r="X20" s="5"/>
    </row>
    <row r="21" spans="1:24" x14ac:dyDescent="0.25">
      <c r="A21" s="5" t="s">
        <v>26</v>
      </c>
      <c r="B21" s="5" t="s">
        <v>26</v>
      </c>
      <c r="C21" s="5" t="s">
        <v>27</v>
      </c>
      <c r="D21" s="10">
        <v>45098</v>
      </c>
      <c r="E21" s="6" t="s">
        <v>28</v>
      </c>
      <c r="F21" s="6">
        <v>4</v>
      </c>
      <c r="G21" s="6">
        <v>200</v>
      </c>
      <c r="H21" s="6">
        <v>30</v>
      </c>
      <c r="I21" s="78" t="s">
        <v>45</v>
      </c>
      <c r="J21" s="8"/>
      <c r="K21" s="8"/>
      <c r="L21" s="5" t="s">
        <v>46</v>
      </c>
      <c r="M21" s="7" t="str">
        <f t="shared" si="2"/>
        <v>Carex</v>
      </c>
      <c r="N21" s="7" t="str">
        <f t="shared" si="0"/>
        <v>sedge</v>
      </c>
      <c r="O21" s="7" t="str">
        <f t="shared" si="1"/>
        <v>native</v>
      </c>
      <c r="P21" s="6">
        <v>10</v>
      </c>
      <c r="Q21" s="6" t="s">
        <v>30</v>
      </c>
      <c r="R21" s="6">
        <v>100</v>
      </c>
      <c r="S21" s="6">
        <v>0</v>
      </c>
      <c r="T21" s="6">
        <v>0</v>
      </c>
      <c r="U21" s="6">
        <v>0</v>
      </c>
      <c r="V21" s="6"/>
      <c r="W21" s="6" t="s">
        <v>29</v>
      </c>
      <c r="X21" s="5"/>
    </row>
    <row r="22" spans="1:24" x14ac:dyDescent="0.25">
      <c r="A22" s="5" t="s">
        <v>26</v>
      </c>
      <c r="B22" s="5" t="s">
        <v>26</v>
      </c>
      <c r="C22" s="5" t="s">
        <v>27</v>
      </c>
      <c r="D22" s="10">
        <v>45098</v>
      </c>
      <c r="E22" s="6" t="s">
        <v>28</v>
      </c>
      <c r="F22" s="6">
        <v>4</v>
      </c>
      <c r="G22" s="6">
        <v>200</v>
      </c>
      <c r="H22" s="6">
        <v>30</v>
      </c>
      <c r="I22" s="78" t="s">
        <v>47</v>
      </c>
      <c r="J22" s="8"/>
      <c r="K22" s="8"/>
      <c r="L22" s="5" t="s">
        <v>46</v>
      </c>
      <c r="M22" s="7" t="str">
        <f t="shared" si="2"/>
        <v>Carex</v>
      </c>
      <c r="N22" s="7" t="str">
        <f t="shared" si="0"/>
        <v>sedge</v>
      </c>
      <c r="O22" s="7" t="str">
        <f t="shared" si="1"/>
        <v>native</v>
      </c>
      <c r="P22" s="6" t="s">
        <v>31</v>
      </c>
      <c r="Q22" s="6" t="s">
        <v>30</v>
      </c>
      <c r="R22" s="6">
        <v>100</v>
      </c>
      <c r="S22" s="6">
        <v>0</v>
      </c>
      <c r="T22" s="6">
        <v>0</v>
      </c>
      <c r="U22" s="6">
        <v>0</v>
      </c>
      <c r="V22" s="6"/>
      <c r="W22" s="6" t="s">
        <v>29</v>
      </c>
      <c r="X22" s="5"/>
    </row>
    <row r="23" spans="1:24" x14ac:dyDescent="0.25">
      <c r="A23" s="5" t="s">
        <v>26</v>
      </c>
      <c r="B23" s="5" t="s">
        <v>26</v>
      </c>
      <c r="C23" s="5" t="s">
        <v>27</v>
      </c>
      <c r="D23" s="10">
        <v>45098</v>
      </c>
      <c r="E23" s="6" t="s">
        <v>28</v>
      </c>
      <c r="F23" s="6">
        <v>4</v>
      </c>
      <c r="G23" s="6">
        <v>200</v>
      </c>
      <c r="H23" s="6">
        <v>30</v>
      </c>
      <c r="I23" s="5" t="s">
        <v>48</v>
      </c>
      <c r="J23" s="8"/>
      <c r="K23" s="8"/>
      <c r="L23" s="5" t="s">
        <v>48</v>
      </c>
      <c r="M23" s="7" t="str">
        <f t="shared" si="2"/>
        <v>Muhlenbergia schreberi</v>
      </c>
      <c r="N23" s="7" t="str">
        <f t="shared" si="0"/>
        <v>nimblewill</v>
      </c>
      <c r="O23" s="7" t="str">
        <f t="shared" si="1"/>
        <v>native</v>
      </c>
      <c r="P23" s="6">
        <v>10</v>
      </c>
      <c r="Q23" s="6"/>
      <c r="R23" s="6">
        <v>100</v>
      </c>
      <c r="S23" s="6">
        <v>0</v>
      </c>
      <c r="T23" s="6">
        <v>0</v>
      </c>
      <c r="U23" s="6">
        <v>0</v>
      </c>
      <c r="V23" s="6"/>
      <c r="W23" s="6" t="s">
        <v>29</v>
      </c>
      <c r="X23" s="5"/>
    </row>
    <row r="24" spans="1:24" x14ac:dyDescent="0.25">
      <c r="A24" s="5" t="s">
        <v>26</v>
      </c>
      <c r="B24" s="5" t="s">
        <v>26</v>
      </c>
      <c r="C24" s="5" t="s">
        <v>27</v>
      </c>
      <c r="D24" s="10">
        <v>45098</v>
      </c>
      <c r="E24" s="6" t="s">
        <v>28</v>
      </c>
      <c r="F24" s="6">
        <v>5</v>
      </c>
      <c r="G24" s="6">
        <v>200</v>
      </c>
      <c r="H24" s="6">
        <v>35</v>
      </c>
      <c r="I24" s="78" t="s">
        <v>49</v>
      </c>
      <c r="J24" s="8"/>
      <c r="K24" s="8"/>
      <c r="L24" s="5" t="s">
        <v>46</v>
      </c>
      <c r="M24" s="7" t="str">
        <f t="shared" si="2"/>
        <v>Carex</v>
      </c>
      <c r="N24" s="7" t="str">
        <f t="shared" si="0"/>
        <v>sedge</v>
      </c>
      <c r="O24" s="7" t="str">
        <f t="shared" si="1"/>
        <v>native</v>
      </c>
      <c r="P24" s="6">
        <v>30</v>
      </c>
      <c r="Q24" s="6" t="s">
        <v>30</v>
      </c>
      <c r="R24" s="6">
        <v>100</v>
      </c>
      <c r="S24" s="6">
        <v>0</v>
      </c>
      <c r="T24" s="6">
        <v>0</v>
      </c>
      <c r="U24" s="6">
        <v>0</v>
      </c>
      <c r="V24" s="6"/>
      <c r="W24" s="6" t="s">
        <v>29</v>
      </c>
      <c r="X24" s="5"/>
    </row>
    <row r="25" spans="1:24" x14ac:dyDescent="0.25">
      <c r="A25" s="5" t="s">
        <v>26</v>
      </c>
      <c r="B25" s="5" t="s">
        <v>26</v>
      </c>
      <c r="C25" s="5" t="s">
        <v>27</v>
      </c>
      <c r="D25" s="10">
        <v>45098</v>
      </c>
      <c r="E25" s="6" t="s">
        <v>28</v>
      </c>
      <c r="F25" s="6">
        <v>5</v>
      </c>
      <c r="G25" s="6">
        <v>200</v>
      </c>
      <c r="H25" s="6">
        <v>35</v>
      </c>
      <c r="I25" s="5" t="s">
        <v>29</v>
      </c>
      <c r="J25" s="8"/>
      <c r="K25" s="8"/>
      <c r="L25" s="5" t="s">
        <v>29</v>
      </c>
      <c r="M25" s="7" t="str">
        <f t="shared" si="2"/>
        <v>Schedonorus arundinaceus</v>
      </c>
      <c r="N25" s="7" t="str">
        <f t="shared" si="0"/>
        <v>tall fescue</v>
      </c>
      <c r="O25" s="7" t="str">
        <f t="shared" si="1"/>
        <v>introduced</v>
      </c>
      <c r="P25" s="6">
        <v>80</v>
      </c>
      <c r="Q25" s="6" t="s">
        <v>30</v>
      </c>
      <c r="R25" s="6">
        <v>100</v>
      </c>
      <c r="S25" s="6">
        <v>0</v>
      </c>
      <c r="T25" s="6">
        <v>0</v>
      </c>
      <c r="U25" s="6">
        <v>0</v>
      </c>
      <c r="V25" s="6"/>
      <c r="W25" s="6" t="s">
        <v>29</v>
      </c>
      <c r="X25" s="5"/>
    </row>
    <row r="26" spans="1:24" x14ac:dyDescent="0.25">
      <c r="A26" s="5" t="s">
        <v>26</v>
      </c>
      <c r="B26" s="5" t="s">
        <v>26</v>
      </c>
      <c r="C26" s="5" t="s">
        <v>27</v>
      </c>
      <c r="D26" s="10">
        <v>45098</v>
      </c>
      <c r="E26" s="6" t="s">
        <v>28</v>
      </c>
      <c r="F26" s="6">
        <v>5</v>
      </c>
      <c r="G26" s="6">
        <v>200</v>
      </c>
      <c r="H26" s="6">
        <v>35</v>
      </c>
      <c r="I26" s="5" t="s">
        <v>33</v>
      </c>
      <c r="J26" s="8"/>
      <c r="K26" s="8"/>
      <c r="L26" s="5" t="s">
        <v>33</v>
      </c>
      <c r="M26" s="7" t="str">
        <f t="shared" si="2"/>
        <v>Solanum carolinense var. carolinense</v>
      </c>
      <c r="N26" s="7" t="str">
        <f t="shared" si="0"/>
        <v>Carolina horsenettle</v>
      </c>
      <c r="O26" s="7" t="str">
        <f t="shared" si="1"/>
        <v>native</v>
      </c>
      <c r="P26" s="6">
        <v>10</v>
      </c>
      <c r="Q26" s="6"/>
      <c r="R26" s="6">
        <v>100</v>
      </c>
      <c r="S26" s="6">
        <v>0</v>
      </c>
      <c r="T26" s="6">
        <v>0</v>
      </c>
      <c r="U26" s="6">
        <v>0</v>
      </c>
      <c r="V26" s="6"/>
      <c r="W26" s="6" t="s">
        <v>29</v>
      </c>
      <c r="X26" s="5"/>
    </row>
    <row r="27" spans="1:24" x14ac:dyDescent="0.25">
      <c r="A27" s="5" t="s">
        <v>26</v>
      </c>
      <c r="B27" s="5" t="s">
        <v>26</v>
      </c>
      <c r="C27" s="5" t="s">
        <v>27</v>
      </c>
      <c r="D27" s="10">
        <v>45098</v>
      </c>
      <c r="E27" s="6" t="s">
        <v>28</v>
      </c>
      <c r="F27" s="6">
        <v>5</v>
      </c>
      <c r="G27" s="6">
        <v>200</v>
      </c>
      <c r="H27" s="6">
        <v>35</v>
      </c>
      <c r="I27" s="5" t="s">
        <v>42</v>
      </c>
      <c r="J27" s="8"/>
      <c r="K27" s="8"/>
      <c r="L27" s="5" t="s">
        <v>42</v>
      </c>
      <c r="M27" s="7" t="str">
        <f t="shared" si="2"/>
        <v>Poa</v>
      </c>
      <c r="N27" s="7" t="str">
        <f t="shared" si="0"/>
        <v>bluegrass</v>
      </c>
      <c r="O27" s="7" t="str">
        <f t="shared" si="1"/>
        <v>introduced</v>
      </c>
      <c r="P27" s="6">
        <v>50</v>
      </c>
      <c r="Q27" s="6"/>
      <c r="R27" s="6">
        <v>100</v>
      </c>
      <c r="S27" s="6">
        <v>0</v>
      </c>
      <c r="T27" s="6">
        <v>0</v>
      </c>
      <c r="U27" s="6">
        <v>0</v>
      </c>
      <c r="V27" s="6"/>
      <c r="W27" s="6" t="s">
        <v>29</v>
      </c>
      <c r="X27" s="5"/>
    </row>
    <row r="28" spans="1:24" x14ac:dyDescent="0.25">
      <c r="A28" s="5" t="s">
        <v>26</v>
      </c>
      <c r="B28" s="5" t="s">
        <v>26</v>
      </c>
      <c r="C28" s="5" t="s">
        <v>27</v>
      </c>
      <c r="D28" s="10">
        <v>45098</v>
      </c>
      <c r="E28" s="6" t="s">
        <v>28</v>
      </c>
      <c r="F28" s="6">
        <v>5</v>
      </c>
      <c r="G28" s="6">
        <v>200</v>
      </c>
      <c r="H28" s="6">
        <v>35</v>
      </c>
      <c r="I28" s="5" t="s">
        <v>50</v>
      </c>
      <c r="J28" s="8"/>
      <c r="K28" s="8"/>
      <c r="L28" s="5" t="s">
        <v>51</v>
      </c>
      <c r="M28" s="7" t="str">
        <f t="shared" si="2"/>
        <v>Rumex crispus</v>
      </c>
      <c r="N28" s="7" t="str">
        <f t="shared" si="0"/>
        <v>curly dock</v>
      </c>
      <c r="O28" s="7" t="str">
        <f t="shared" si="1"/>
        <v>introduced</v>
      </c>
      <c r="P28" s="6" t="s">
        <v>31</v>
      </c>
      <c r="Q28" s="6" t="s">
        <v>30</v>
      </c>
      <c r="R28" s="6">
        <v>100</v>
      </c>
      <c r="S28" s="6">
        <v>0</v>
      </c>
      <c r="T28" s="6">
        <v>0</v>
      </c>
      <c r="U28" s="6">
        <v>0</v>
      </c>
      <c r="V28" s="6"/>
      <c r="W28" s="6" t="s">
        <v>29</v>
      </c>
      <c r="X28" s="5"/>
    </row>
    <row r="29" spans="1:24" x14ac:dyDescent="0.25">
      <c r="A29" s="5" t="s">
        <v>26</v>
      </c>
      <c r="B29" s="5" t="s">
        <v>26</v>
      </c>
      <c r="C29" s="5" t="s">
        <v>27</v>
      </c>
      <c r="D29" s="10">
        <v>45098</v>
      </c>
      <c r="E29" s="6" t="s">
        <v>28</v>
      </c>
      <c r="F29" s="6">
        <v>6</v>
      </c>
      <c r="G29" s="6">
        <v>200</v>
      </c>
      <c r="H29" s="6">
        <v>50</v>
      </c>
      <c r="I29" s="5" t="s">
        <v>29</v>
      </c>
      <c r="J29" s="8"/>
      <c r="K29" s="8"/>
      <c r="L29" s="5" t="s">
        <v>29</v>
      </c>
      <c r="M29" s="7" t="str">
        <f t="shared" si="2"/>
        <v>Schedonorus arundinaceus</v>
      </c>
      <c r="N29" s="7" t="str">
        <f t="shared" si="0"/>
        <v>tall fescue</v>
      </c>
      <c r="O29" s="7" t="str">
        <f t="shared" si="1"/>
        <v>introduced</v>
      </c>
      <c r="P29" s="6">
        <v>100</v>
      </c>
      <c r="Q29" s="6" t="s">
        <v>30</v>
      </c>
      <c r="R29" s="6">
        <v>100</v>
      </c>
      <c r="S29" s="6" t="s">
        <v>31</v>
      </c>
      <c r="T29" s="6">
        <v>0</v>
      </c>
      <c r="U29" s="6">
        <v>0</v>
      </c>
      <c r="V29" s="6"/>
      <c r="W29" s="6" t="s">
        <v>29</v>
      </c>
      <c r="X29" s="5"/>
    </row>
    <row r="30" spans="1:24" x14ac:dyDescent="0.25">
      <c r="A30" s="5" t="s">
        <v>26</v>
      </c>
      <c r="B30" s="5" t="s">
        <v>26</v>
      </c>
      <c r="C30" s="5" t="s">
        <v>27</v>
      </c>
      <c r="D30" s="10">
        <v>45098</v>
      </c>
      <c r="E30" s="6" t="s">
        <v>28</v>
      </c>
      <c r="F30" s="6">
        <v>6</v>
      </c>
      <c r="G30" s="6">
        <v>200</v>
      </c>
      <c r="H30" s="6">
        <v>50</v>
      </c>
      <c r="I30" s="5" t="s">
        <v>33</v>
      </c>
      <c r="J30" s="8"/>
      <c r="K30" s="8"/>
      <c r="L30" s="5" t="s">
        <v>33</v>
      </c>
      <c r="M30" s="7" t="str">
        <f t="shared" si="2"/>
        <v>Solanum carolinense var. carolinense</v>
      </c>
      <c r="N30" s="7" t="str">
        <f t="shared" si="0"/>
        <v>Carolina horsenettle</v>
      </c>
      <c r="O30" s="7" t="str">
        <f t="shared" si="1"/>
        <v>native</v>
      </c>
      <c r="P30" s="6" t="s">
        <v>31</v>
      </c>
      <c r="Q30" s="6"/>
      <c r="R30" s="6">
        <v>100</v>
      </c>
      <c r="S30" s="6" t="s">
        <v>31</v>
      </c>
      <c r="T30" s="6">
        <v>0</v>
      </c>
      <c r="U30" s="6">
        <v>0</v>
      </c>
      <c r="V30" s="6"/>
      <c r="W30" s="6" t="s">
        <v>29</v>
      </c>
      <c r="X30" s="5"/>
    </row>
    <row r="31" spans="1:24" x14ac:dyDescent="0.25">
      <c r="A31" s="5" t="s">
        <v>26</v>
      </c>
      <c r="B31" s="5" t="s">
        <v>26</v>
      </c>
      <c r="C31" s="5" t="s">
        <v>27</v>
      </c>
      <c r="D31" s="10">
        <v>45098</v>
      </c>
      <c r="E31" s="6" t="s">
        <v>28</v>
      </c>
      <c r="F31" s="6">
        <v>6</v>
      </c>
      <c r="G31" s="6">
        <v>200</v>
      </c>
      <c r="H31" s="6">
        <v>50</v>
      </c>
      <c r="I31" s="5" t="s">
        <v>42</v>
      </c>
      <c r="J31" s="8"/>
      <c r="K31" s="8"/>
      <c r="L31" s="5" t="s">
        <v>42</v>
      </c>
      <c r="M31" s="7" t="str">
        <f t="shared" si="2"/>
        <v>Poa</v>
      </c>
      <c r="N31" s="7" t="str">
        <f t="shared" si="0"/>
        <v>bluegrass</v>
      </c>
      <c r="O31" s="7" t="str">
        <f t="shared" si="1"/>
        <v>introduced</v>
      </c>
      <c r="P31" s="6">
        <v>20</v>
      </c>
      <c r="Q31" s="6"/>
      <c r="R31" s="6">
        <v>100</v>
      </c>
      <c r="S31" s="6" t="s">
        <v>31</v>
      </c>
      <c r="T31" s="6">
        <v>0</v>
      </c>
      <c r="U31" s="6">
        <v>0</v>
      </c>
      <c r="V31" s="6"/>
      <c r="W31" s="6" t="s">
        <v>29</v>
      </c>
      <c r="X31" s="5"/>
    </row>
    <row r="32" spans="1:24" x14ac:dyDescent="0.25">
      <c r="A32" s="5" t="s">
        <v>26</v>
      </c>
      <c r="B32" s="5" t="s">
        <v>26</v>
      </c>
      <c r="C32" s="5" t="s">
        <v>27</v>
      </c>
      <c r="D32" s="10">
        <v>45098</v>
      </c>
      <c r="E32" s="6" t="s">
        <v>28</v>
      </c>
      <c r="F32" s="6">
        <v>6</v>
      </c>
      <c r="G32" s="6">
        <v>200</v>
      </c>
      <c r="H32" s="6">
        <v>50</v>
      </c>
      <c r="I32" s="5" t="s">
        <v>52</v>
      </c>
      <c r="J32" s="8"/>
      <c r="K32" s="8"/>
      <c r="L32" s="5" t="s">
        <v>53</v>
      </c>
      <c r="M32" s="7" t="str">
        <f t="shared" si="2"/>
        <v>Dactylis glomerata</v>
      </c>
      <c r="N32" s="7" t="str">
        <f t="shared" si="0"/>
        <v>orchardgrass</v>
      </c>
      <c r="O32" s="7" t="str">
        <f t="shared" si="1"/>
        <v>introduced</v>
      </c>
      <c r="P32" s="6" t="s">
        <v>31</v>
      </c>
      <c r="Q32" s="6" t="s">
        <v>30</v>
      </c>
      <c r="R32" s="6">
        <v>100</v>
      </c>
      <c r="S32" s="6" t="s">
        <v>31</v>
      </c>
      <c r="T32" s="6">
        <v>0</v>
      </c>
      <c r="U32" s="6">
        <v>0</v>
      </c>
      <c r="V32" s="6"/>
      <c r="W32" s="6" t="s">
        <v>29</v>
      </c>
      <c r="X32" s="5"/>
    </row>
    <row r="33" spans="1:24" x14ac:dyDescent="0.25">
      <c r="A33" s="5" t="s">
        <v>26</v>
      </c>
      <c r="B33" s="5" t="s">
        <v>26</v>
      </c>
      <c r="C33" s="5" t="s">
        <v>27</v>
      </c>
      <c r="D33" s="10">
        <v>45098</v>
      </c>
      <c r="E33" s="6" t="s">
        <v>28</v>
      </c>
      <c r="F33" s="6">
        <v>6</v>
      </c>
      <c r="G33" s="6">
        <v>200</v>
      </c>
      <c r="H33" s="6">
        <v>70</v>
      </c>
      <c r="I33" s="5" t="s">
        <v>29</v>
      </c>
      <c r="J33" s="8"/>
      <c r="K33" s="8"/>
      <c r="L33" s="5" t="s">
        <v>29</v>
      </c>
      <c r="M33" s="7" t="str">
        <f t="shared" si="2"/>
        <v>Schedonorus arundinaceus</v>
      </c>
      <c r="N33" s="7" t="str">
        <f t="shared" si="0"/>
        <v>tall fescue</v>
      </c>
      <c r="O33" s="7" t="str">
        <f t="shared" si="1"/>
        <v>introduced</v>
      </c>
      <c r="P33" s="6">
        <v>100</v>
      </c>
      <c r="Q33" s="6" t="s">
        <v>30</v>
      </c>
      <c r="R33" s="6">
        <v>100</v>
      </c>
      <c r="S33" s="6" t="s">
        <v>31</v>
      </c>
      <c r="T33" s="6">
        <v>0</v>
      </c>
      <c r="U33" s="6">
        <v>0</v>
      </c>
      <c r="V33" s="6"/>
      <c r="W33" s="6" t="s">
        <v>29</v>
      </c>
      <c r="X33" s="5"/>
    </row>
    <row r="34" spans="1:24" x14ac:dyDescent="0.25">
      <c r="A34" s="5" t="s">
        <v>26</v>
      </c>
      <c r="B34" s="5" t="s">
        <v>26</v>
      </c>
      <c r="C34" s="5" t="s">
        <v>27</v>
      </c>
      <c r="D34" s="10">
        <v>45098</v>
      </c>
      <c r="E34" s="6" t="s">
        <v>28</v>
      </c>
      <c r="F34" s="6">
        <v>6</v>
      </c>
      <c r="G34" s="6">
        <v>200</v>
      </c>
      <c r="H34" s="6">
        <v>70</v>
      </c>
      <c r="I34" s="5" t="s">
        <v>32</v>
      </c>
      <c r="J34" s="8"/>
      <c r="K34" s="8"/>
      <c r="L34" s="5" t="s">
        <v>32</v>
      </c>
      <c r="M34" s="7" t="str">
        <f t="shared" si="2"/>
        <v>Poa pratensis</v>
      </c>
      <c r="N34" s="7" t="str">
        <f t="shared" si="0"/>
        <v>Kentucky bluegrass</v>
      </c>
      <c r="O34" s="7" t="str">
        <f t="shared" si="1"/>
        <v>introduced</v>
      </c>
      <c r="P34" s="6">
        <v>30</v>
      </c>
      <c r="Q34" s="6" t="s">
        <v>30</v>
      </c>
      <c r="R34" s="6">
        <v>100</v>
      </c>
      <c r="S34" s="6" t="s">
        <v>31</v>
      </c>
      <c r="T34" s="6">
        <v>0</v>
      </c>
      <c r="U34" s="6">
        <v>0</v>
      </c>
      <c r="V34" s="6"/>
      <c r="W34" s="6" t="s">
        <v>29</v>
      </c>
      <c r="X34" s="5"/>
    </row>
    <row r="35" spans="1:24" x14ac:dyDescent="0.25">
      <c r="A35" s="5" t="s">
        <v>26</v>
      </c>
      <c r="B35" s="5" t="s">
        <v>26</v>
      </c>
      <c r="C35" s="5" t="s">
        <v>27</v>
      </c>
      <c r="D35" s="10">
        <v>45098</v>
      </c>
      <c r="E35" s="6" t="s">
        <v>28</v>
      </c>
      <c r="F35" s="6">
        <v>6</v>
      </c>
      <c r="G35" s="6">
        <v>200</v>
      </c>
      <c r="H35" s="6">
        <v>70</v>
      </c>
      <c r="I35" s="5" t="s">
        <v>54</v>
      </c>
      <c r="J35" s="8"/>
      <c r="K35" s="8"/>
      <c r="L35" s="5" t="s">
        <v>54</v>
      </c>
      <c r="M35" s="7" t="str">
        <f t="shared" si="2"/>
        <v>Rubus</v>
      </c>
      <c r="N35" s="7" t="str">
        <f t="shared" si="0"/>
        <v>blackberry</v>
      </c>
      <c r="O35" s="7" t="str">
        <f t="shared" si="1"/>
        <v>uncertain</v>
      </c>
      <c r="P35" s="6" t="s">
        <v>31</v>
      </c>
      <c r="Q35" s="6"/>
      <c r="R35" s="6">
        <v>100</v>
      </c>
      <c r="S35" s="6" t="s">
        <v>31</v>
      </c>
      <c r="T35" s="6">
        <v>0</v>
      </c>
      <c r="U35" s="6">
        <v>0</v>
      </c>
      <c r="V35" s="6"/>
      <c r="W35" s="6" t="s">
        <v>29</v>
      </c>
      <c r="X35" s="5"/>
    </row>
    <row r="36" spans="1:24" x14ac:dyDescent="0.25">
      <c r="A36" s="5" t="s">
        <v>26</v>
      </c>
      <c r="B36" s="5" t="s">
        <v>26</v>
      </c>
      <c r="C36" s="5" t="s">
        <v>27</v>
      </c>
      <c r="D36" s="10">
        <v>45098</v>
      </c>
      <c r="E36" s="6" t="s">
        <v>28</v>
      </c>
      <c r="F36" s="6">
        <v>6</v>
      </c>
      <c r="G36" s="6">
        <v>200</v>
      </c>
      <c r="H36" s="6">
        <v>70</v>
      </c>
      <c r="I36" s="5" t="s">
        <v>55</v>
      </c>
      <c r="J36" s="8"/>
      <c r="K36" s="8"/>
      <c r="L36" s="5" t="s">
        <v>55</v>
      </c>
      <c r="M36" s="7" t="str">
        <f t="shared" si="2"/>
        <v>Persicaria</v>
      </c>
      <c r="N36" s="7" t="str">
        <f t="shared" si="0"/>
        <v>knotweed</v>
      </c>
      <c r="O36" s="7" t="str">
        <f t="shared" si="1"/>
        <v>uncertain</v>
      </c>
      <c r="P36" s="6" t="s">
        <v>31</v>
      </c>
      <c r="Q36" s="6"/>
      <c r="R36" s="6">
        <v>100</v>
      </c>
      <c r="S36" s="6" t="s">
        <v>31</v>
      </c>
      <c r="T36" s="6">
        <v>0</v>
      </c>
      <c r="U36" s="6">
        <v>0</v>
      </c>
      <c r="V36" s="6"/>
      <c r="W36" s="6" t="s">
        <v>29</v>
      </c>
      <c r="X36" s="5"/>
    </row>
    <row r="37" spans="1:24" x14ac:dyDescent="0.25">
      <c r="A37" s="5" t="s">
        <v>26</v>
      </c>
      <c r="B37" s="5" t="s">
        <v>26</v>
      </c>
      <c r="C37" s="5" t="s">
        <v>27</v>
      </c>
      <c r="D37" s="10">
        <v>45098</v>
      </c>
      <c r="E37" s="6" t="s">
        <v>28</v>
      </c>
      <c r="F37" s="6">
        <v>6</v>
      </c>
      <c r="G37" s="6">
        <v>200</v>
      </c>
      <c r="H37" s="6">
        <v>70</v>
      </c>
      <c r="I37" s="5" t="s">
        <v>56</v>
      </c>
      <c r="J37" s="8"/>
      <c r="K37" s="8"/>
      <c r="L37" s="5" t="s">
        <v>57</v>
      </c>
      <c r="M37" s="7" t="str">
        <f t="shared" si="2"/>
        <v>Oxalis</v>
      </c>
      <c r="N37" s="7" t="str">
        <f t="shared" si="0"/>
        <v>woodsorrel</v>
      </c>
      <c r="O37" s="7" t="str">
        <f t="shared" si="1"/>
        <v>native</v>
      </c>
      <c r="P37" s="6" t="s">
        <v>31</v>
      </c>
      <c r="Q37" s="6"/>
      <c r="R37" s="6">
        <v>100</v>
      </c>
      <c r="S37" s="6" t="s">
        <v>31</v>
      </c>
      <c r="T37" s="6">
        <v>0</v>
      </c>
      <c r="U37" s="6">
        <v>0</v>
      </c>
      <c r="V37" s="6"/>
      <c r="W37" s="6" t="s">
        <v>29</v>
      </c>
      <c r="X37" s="5"/>
    </row>
    <row r="38" spans="1:24" x14ac:dyDescent="0.25">
      <c r="A38" s="5" t="s">
        <v>26</v>
      </c>
      <c r="B38" s="5" t="s">
        <v>26</v>
      </c>
      <c r="C38" s="5" t="s">
        <v>27</v>
      </c>
      <c r="D38" s="10">
        <v>45098</v>
      </c>
      <c r="E38" s="6" t="s">
        <v>28</v>
      </c>
      <c r="F38" s="6">
        <v>6</v>
      </c>
      <c r="G38" s="6">
        <v>200</v>
      </c>
      <c r="H38" s="6">
        <v>70</v>
      </c>
      <c r="I38" s="5" t="s">
        <v>58</v>
      </c>
      <c r="J38" s="8"/>
      <c r="K38" s="8"/>
      <c r="L38" s="5" t="s">
        <v>58</v>
      </c>
      <c r="M38" s="7" t="str">
        <f t="shared" si="2"/>
        <v>Trifolium repens</v>
      </c>
      <c r="N38" s="7" t="str">
        <f t="shared" si="0"/>
        <v>white clover</v>
      </c>
      <c r="O38" s="7" t="str">
        <f t="shared" si="1"/>
        <v>introduced</v>
      </c>
      <c r="P38" s="6" t="s">
        <v>31</v>
      </c>
      <c r="Q38" s="6"/>
      <c r="R38" s="6">
        <v>100</v>
      </c>
      <c r="S38" s="6" t="s">
        <v>31</v>
      </c>
      <c r="T38" s="6">
        <v>0</v>
      </c>
      <c r="U38" s="6">
        <v>0</v>
      </c>
      <c r="V38" s="6"/>
      <c r="W38" s="6" t="s">
        <v>29</v>
      </c>
      <c r="X38" s="5"/>
    </row>
    <row r="39" spans="1:24" x14ac:dyDescent="0.25">
      <c r="A39" s="5" t="s">
        <v>26</v>
      </c>
      <c r="B39" s="5" t="s">
        <v>26</v>
      </c>
      <c r="C39" s="5" t="s">
        <v>27</v>
      </c>
      <c r="D39" s="10">
        <v>45098</v>
      </c>
      <c r="E39" s="6" t="s">
        <v>28</v>
      </c>
      <c r="F39" s="6">
        <v>6</v>
      </c>
      <c r="G39" s="6">
        <v>200</v>
      </c>
      <c r="H39" s="6">
        <v>70</v>
      </c>
      <c r="I39" s="5" t="s">
        <v>59</v>
      </c>
      <c r="J39" s="8"/>
      <c r="K39" s="8"/>
      <c r="L39" s="5" t="s">
        <v>59</v>
      </c>
      <c r="M39" s="7" t="str">
        <f t="shared" si="2"/>
        <v>Acalypha</v>
      </c>
      <c r="N39" s="7" t="str">
        <f t="shared" si="0"/>
        <v>copperleaf</v>
      </c>
      <c r="O39" s="7" t="str">
        <f t="shared" si="1"/>
        <v>native</v>
      </c>
      <c r="P39" s="6" t="s">
        <v>31</v>
      </c>
      <c r="Q39" s="6"/>
      <c r="R39" s="6">
        <v>100</v>
      </c>
      <c r="S39" s="6" t="s">
        <v>31</v>
      </c>
      <c r="T39" s="6">
        <v>0</v>
      </c>
      <c r="U39" s="6">
        <v>0</v>
      </c>
      <c r="V39" s="6"/>
      <c r="W39" s="6" t="s">
        <v>29</v>
      </c>
      <c r="X39" s="5"/>
    </row>
    <row r="40" spans="1:24" x14ac:dyDescent="0.25">
      <c r="A40" s="5" t="s">
        <v>26</v>
      </c>
      <c r="B40" s="5" t="s">
        <v>26</v>
      </c>
      <c r="C40" s="5" t="s">
        <v>27</v>
      </c>
      <c r="D40" s="10">
        <v>45098</v>
      </c>
      <c r="E40" s="6" t="s">
        <v>28</v>
      </c>
      <c r="F40" s="6">
        <v>6</v>
      </c>
      <c r="G40" s="6">
        <v>200</v>
      </c>
      <c r="H40" s="6">
        <v>70</v>
      </c>
      <c r="I40" s="5" t="s">
        <v>60</v>
      </c>
      <c r="J40" s="8"/>
      <c r="K40" s="8"/>
      <c r="L40" s="5" t="s">
        <v>60</v>
      </c>
      <c r="M40" s="7" t="str">
        <f t="shared" si="2"/>
        <v>Vitis</v>
      </c>
      <c r="N40" s="7" t="str">
        <f t="shared" si="0"/>
        <v>grape</v>
      </c>
      <c r="O40" s="7" t="str">
        <f t="shared" si="1"/>
        <v>native</v>
      </c>
      <c r="P40" s="6" t="s">
        <v>31</v>
      </c>
      <c r="Q40" s="6"/>
      <c r="R40" s="6">
        <v>100</v>
      </c>
      <c r="S40" s="6" t="s">
        <v>31</v>
      </c>
      <c r="T40" s="6">
        <v>0</v>
      </c>
      <c r="U40" s="6">
        <v>0</v>
      </c>
      <c r="V40" s="6"/>
      <c r="W40" s="6" t="s">
        <v>29</v>
      </c>
      <c r="X40" s="5"/>
    </row>
    <row r="41" spans="1:24" x14ac:dyDescent="0.25">
      <c r="A41" s="5" t="s">
        <v>26</v>
      </c>
      <c r="B41" s="5" t="s">
        <v>26</v>
      </c>
      <c r="C41" s="5" t="s">
        <v>27</v>
      </c>
      <c r="D41" s="10">
        <v>45098</v>
      </c>
      <c r="E41" s="6" t="s">
        <v>28</v>
      </c>
      <c r="F41" s="6"/>
      <c r="G41" s="6"/>
      <c r="H41" s="6"/>
      <c r="I41" s="5" t="s">
        <v>61</v>
      </c>
      <c r="J41" s="8"/>
      <c r="K41" s="8"/>
      <c r="L41" s="5" t="s">
        <v>62</v>
      </c>
      <c r="M41" s="7" t="str">
        <f t="shared" si="2"/>
        <v>Chenopodium album</v>
      </c>
      <c r="N41" s="7" t="str">
        <f t="shared" si="0"/>
        <v>lambsquarters</v>
      </c>
      <c r="O41" s="7" t="str">
        <f t="shared" si="1"/>
        <v>introduced</v>
      </c>
      <c r="P41" s="6"/>
      <c r="Q41" s="6"/>
      <c r="R41" s="6"/>
      <c r="S41" s="6"/>
      <c r="T41" s="6"/>
      <c r="U41" s="6"/>
      <c r="V41" s="6" t="s">
        <v>63</v>
      </c>
      <c r="W41" s="6" t="s">
        <v>29</v>
      </c>
      <c r="X41" s="5"/>
    </row>
    <row r="42" spans="1:24" x14ac:dyDescent="0.25">
      <c r="A42" s="5" t="s">
        <v>26</v>
      </c>
      <c r="B42" s="5" t="s">
        <v>26</v>
      </c>
      <c r="C42" s="5" t="s">
        <v>27</v>
      </c>
      <c r="D42" s="10">
        <v>45098</v>
      </c>
      <c r="E42" s="6" t="s">
        <v>28</v>
      </c>
      <c r="F42" s="6"/>
      <c r="G42" s="6"/>
      <c r="H42" s="6"/>
      <c r="I42" s="5" t="s">
        <v>64</v>
      </c>
      <c r="J42" s="8"/>
      <c r="K42" s="8"/>
      <c r="L42" s="5" t="s">
        <v>65</v>
      </c>
      <c r="M42" s="7" t="str">
        <f t="shared" si="2"/>
        <v>Silene vulgaris</v>
      </c>
      <c r="N42" s="7" t="str">
        <f t="shared" si="0"/>
        <v>maidenstears</v>
      </c>
      <c r="O42" s="7" t="str">
        <f t="shared" si="1"/>
        <v>introduced</v>
      </c>
      <c r="P42" s="6"/>
      <c r="Q42" s="6"/>
      <c r="R42" s="6"/>
      <c r="S42" s="6"/>
      <c r="T42" s="6"/>
      <c r="U42" s="6"/>
      <c r="V42" s="6" t="s">
        <v>63</v>
      </c>
      <c r="W42" s="6" t="s">
        <v>29</v>
      </c>
      <c r="X42" s="5"/>
    </row>
    <row r="43" spans="1:24" x14ac:dyDescent="0.25">
      <c r="A43" s="5" t="s">
        <v>26</v>
      </c>
      <c r="B43" s="5" t="s">
        <v>26</v>
      </c>
      <c r="C43" s="5" t="s">
        <v>27</v>
      </c>
      <c r="D43" s="10">
        <v>45098</v>
      </c>
      <c r="E43" s="6" t="s">
        <v>28</v>
      </c>
      <c r="F43" s="6"/>
      <c r="G43" s="6"/>
      <c r="H43" s="6"/>
      <c r="I43" s="5" t="s">
        <v>66</v>
      </c>
      <c r="J43" s="8"/>
      <c r="K43" s="8"/>
      <c r="L43" s="5" t="s">
        <v>67</v>
      </c>
      <c r="M43" s="7" t="str">
        <f t="shared" si="2"/>
        <v>Carduus nutans</v>
      </c>
      <c r="N43" s="7" t="str">
        <f t="shared" si="0"/>
        <v>nodding plumeless thistle</v>
      </c>
      <c r="O43" s="7" t="str">
        <f t="shared" si="1"/>
        <v>introduced</v>
      </c>
      <c r="P43" s="6"/>
      <c r="Q43" s="6"/>
      <c r="R43" s="6"/>
      <c r="S43" s="6"/>
      <c r="T43" s="6"/>
      <c r="U43" s="6"/>
      <c r="V43" s="6" t="s">
        <v>63</v>
      </c>
      <c r="W43" s="6" t="s">
        <v>29</v>
      </c>
      <c r="X43" s="5"/>
    </row>
    <row r="44" spans="1:24" x14ac:dyDescent="0.25">
      <c r="A44" s="5" t="s">
        <v>26</v>
      </c>
      <c r="B44" s="5" t="s">
        <v>26</v>
      </c>
      <c r="C44" s="5" t="s">
        <v>27</v>
      </c>
      <c r="D44" s="10">
        <v>45098</v>
      </c>
      <c r="E44" s="6" t="s">
        <v>28</v>
      </c>
      <c r="F44" s="6"/>
      <c r="G44" s="6"/>
      <c r="H44" s="6"/>
      <c r="I44" s="5" t="s">
        <v>68</v>
      </c>
      <c r="J44" s="8"/>
      <c r="K44" s="8"/>
      <c r="L44" s="5" t="s">
        <v>69</v>
      </c>
      <c r="M44" s="7" t="str">
        <f t="shared" si="2"/>
        <v>Phleum pratense</v>
      </c>
      <c r="N44" s="7" t="str">
        <f t="shared" si="0"/>
        <v>timothy</v>
      </c>
      <c r="O44" s="7" t="str">
        <f t="shared" si="1"/>
        <v>introduced</v>
      </c>
      <c r="P44" s="6"/>
      <c r="Q44" s="6"/>
      <c r="R44" s="6"/>
      <c r="S44" s="6"/>
      <c r="T44" s="6"/>
      <c r="U44" s="6"/>
      <c r="V44" s="6" t="s">
        <v>63</v>
      </c>
      <c r="W44" s="6" t="s">
        <v>29</v>
      </c>
      <c r="X44" s="5"/>
    </row>
    <row r="45" spans="1:24" x14ac:dyDescent="0.25">
      <c r="A45" s="5" t="s">
        <v>26</v>
      </c>
      <c r="B45" s="5" t="s">
        <v>26</v>
      </c>
      <c r="C45" s="5" t="s">
        <v>27</v>
      </c>
      <c r="D45" s="10">
        <v>45098</v>
      </c>
      <c r="E45" s="6" t="s">
        <v>28</v>
      </c>
      <c r="F45" s="6"/>
      <c r="G45" s="6"/>
      <c r="H45" s="6"/>
      <c r="I45" s="5" t="s">
        <v>70</v>
      </c>
      <c r="J45" s="8"/>
      <c r="K45" s="8"/>
      <c r="L45" s="5" t="s">
        <v>71</v>
      </c>
      <c r="M45" s="7" t="str">
        <f t="shared" si="2"/>
        <v>Arthraxon hispidus</v>
      </c>
      <c r="N45" s="7" t="str">
        <f t="shared" si="0"/>
        <v>small carpetgrass</v>
      </c>
      <c r="O45" s="7" t="str">
        <f t="shared" si="1"/>
        <v>invasive</v>
      </c>
      <c r="P45" s="6"/>
      <c r="Q45" s="6"/>
      <c r="R45" s="6"/>
      <c r="S45" s="6"/>
      <c r="T45" s="6"/>
      <c r="U45" s="6"/>
      <c r="V45" s="6" t="s">
        <v>63</v>
      </c>
      <c r="W45" s="6" t="s">
        <v>29</v>
      </c>
      <c r="X45" s="5"/>
    </row>
    <row r="46" spans="1:24" x14ac:dyDescent="0.25">
      <c r="A46" s="5" t="s">
        <v>26</v>
      </c>
      <c r="B46" s="5" t="s">
        <v>26</v>
      </c>
      <c r="C46" s="5" t="s">
        <v>27</v>
      </c>
      <c r="D46" s="10">
        <v>45098</v>
      </c>
      <c r="E46" s="6" t="s">
        <v>28</v>
      </c>
      <c r="F46" s="6"/>
      <c r="G46" s="6"/>
      <c r="H46" s="6"/>
      <c r="I46" s="5" t="s">
        <v>72</v>
      </c>
      <c r="J46" s="8"/>
      <c r="K46" s="8"/>
      <c r="L46" s="5" t="s">
        <v>73</v>
      </c>
      <c r="M46" s="7" t="str">
        <f t="shared" si="2"/>
        <v>Perilla frutescens</v>
      </c>
      <c r="N46" s="7" t="str">
        <f t="shared" si="0"/>
        <v>beefsteakplant</v>
      </c>
      <c r="O46" s="7" t="str">
        <f t="shared" si="1"/>
        <v>introduced</v>
      </c>
      <c r="P46" s="6"/>
      <c r="Q46" s="6"/>
      <c r="R46" s="6"/>
      <c r="S46" s="6"/>
      <c r="T46" s="6"/>
      <c r="U46" s="6"/>
      <c r="V46" s="6" t="s">
        <v>63</v>
      </c>
      <c r="W46" s="6" t="s">
        <v>29</v>
      </c>
      <c r="X46" s="5"/>
    </row>
    <row r="47" spans="1:24" x14ac:dyDescent="0.25">
      <c r="A47" s="5" t="s">
        <v>26</v>
      </c>
      <c r="B47" s="5" t="s">
        <v>26</v>
      </c>
      <c r="C47" s="5" t="s">
        <v>27</v>
      </c>
      <c r="D47" s="10">
        <v>45098</v>
      </c>
      <c r="E47" s="6" t="s">
        <v>28</v>
      </c>
      <c r="F47" s="6"/>
      <c r="G47" s="6"/>
      <c r="H47" s="6"/>
      <c r="I47" s="5" t="s">
        <v>74</v>
      </c>
      <c r="J47" s="8"/>
      <c r="K47" s="8"/>
      <c r="L47" s="5" t="s">
        <v>75</v>
      </c>
      <c r="M47" s="7" t="str">
        <f t="shared" si="2"/>
        <v>Phytolacca americana</v>
      </c>
      <c r="N47" s="7" t="str">
        <f t="shared" si="0"/>
        <v>American pokeweed</v>
      </c>
      <c r="O47" s="7" t="str">
        <f t="shared" si="1"/>
        <v>native</v>
      </c>
      <c r="P47" s="6"/>
      <c r="Q47" s="6"/>
      <c r="R47" s="6"/>
      <c r="S47" s="6"/>
      <c r="T47" s="6"/>
      <c r="U47" s="6"/>
      <c r="V47" s="6" t="s">
        <v>63</v>
      </c>
      <c r="W47" s="6" t="s">
        <v>29</v>
      </c>
      <c r="X47" s="5"/>
    </row>
    <row r="48" spans="1:24" x14ac:dyDescent="0.25">
      <c r="A48" s="5"/>
      <c r="B48" s="5"/>
      <c r="C48" s="5"/>
      <c r="D48" s="10"/>
      <c r="E48" s="6"/>
      <c r="F48" s="6"/>
      <c r="G48" s="6"/>
      <c r="H48" s="6"/>
      <c r="I48" s="5"/>
      <c r="J48" s="8"/>
      <c r="K48" s="8"/>
      <c r="L48" s="5"/>
      <c r="M48" s="7" t="str">
        <f t="shared" si="2"/>
        <v/>
      </c>
      <c r="N48" s="7" t="str">
        <f t="shared" si="0"/>
        <v/>
      </c>
      <c r="O48" s="7" t="str">
        <f t="shared" si="1"/>
        <v/>
      </c>
      <c r="P48" s="6"/>
      <c r="Q48" s="6"/>
      <c r="R48" s="6"/>
      <c r="S48" s="6"/>
      <c r="T48" s="6"/>
      <c r="U48" s="6"/>
      <c r="V48" s="6"/>
      <c r="W48" s="6"/>
      <c r="X48" s="5"/>
    </row>
    <row r="49" spans="1:24" x14ac:dyDescent="0.25">
      <c r="A49" s="5"/>
      <c r="B49" s="5"/>
      <c r="C49" s="5"/>
      <c r="D49" s="10"/>
      <c r="E49" s="6"/>
      <c r="F49" s="6"/>
      <c r="G49" s="6"/>
      <c r="H49" s="6"/>
      <c r="I49" s="5"/>
      <c r="J49" s="8"/>
      <c r="K49" s="8"/>
      <c r="L49" s="5"/>
      <c r="M49" s="7" t="str">
        <f t="shared" si="2"/>
        <v/>
      </c>
      <c r="N49" s="7" t="str">
        <f t="shared" si="0"/>
        <v/>
      </c>
      <c r="O49" s="7" t="str">
        <f t="shared" si="1"/>
        <v/>
      </c>
      <c r="P49" s="6"/>
      <c r="Q49" s="6"/>
      <c r="R49" s="6"/>
      <c r="S49" s="6"/>
      <c r="T49" s="6"/>
      <c r="U49" s="6"/>
      <c r="V49" s="6"/>
      <c r="W49" s="6"/>
      <c r="X49" s="5"/>
    </row>
    <row r="50" spans="1:24" x14ac:dyDescent="0.25">
      <c r="A50" s="5"/>
      <c r="B50" s="5"/>
      <c r="C50" s="5"/>
      <c r="D50" s="10"/>
      <c r="E50" s="6"/>
      <c r="F50" s="6"/>
      <c r="G50" s="6"/>
      <c r="H50" s="6"/>
      <c r="I50" s="5"/>
      <c r="J50" s="8"/>
      <c r="K50" s="8"/>
      <c r="L50" s="5"/>
      <c r="M50" s="7" t="str">
        <f t="shared" si="2"/>
        <v/>
      </c>
      <c r="N50" s="7" t="str">
        <f t="shared" si="0"/>
        <v/>
      </c>
      <c r="O50" s="7" t="str">
        <f t="shared" si="1"/>
        <v/>
      </c>
      <c r="P50" s="6"/>
      <c r="Q50" s="6"/>
      <c r="R50" s="6"/>
      <c r="S50" s="6"/>
      <c r="T50" s="6"/>
      <c r="U50" s="6"/>
      <c r="V50" s="6"/>
      <c r="W50" s="6"/>
      <c r="X50" s="5"/>
    </row>
    <row r="51" spans="1:24" x14ac:dyDescent="0.25">
      <c r="A51" s="5"/>
      <c r="B51" s="5"/>
      <c r="C51" s="5"/>
      <c r="D51" s="10"/>
      <c r="E51" s="6"/>
      <c r="F51" s="6"/>
      <c r="G51" s="6"/>
      <c r="H51" s="6"/>
      <c r="I51" s="5"/>
      <c r="J51" s="8"/>
      <c r="K51" s="8"/>
      <c r="L51" s="5"/>
      <c r="M51" s="7" t="str">
        <f t="shared" si="2"/>
        <v/>
      </c>
      <c r="N51" s="7" t="str">
        <f t="shared" si="0"/>
        <v/>
      </c>
      <c r="O51" s="7" t="str">
        <f t="shared" si="1"/>
        <v/>
      </c>
      <c r="P51" s="6"/>
      <c r="Q51" s="6"/>
      <c r="R51" s="6"/>
      <c r="S51" s="6"/>
      <c r="T51" s="6"/>
      <c r="U51" s="6"/>
      <c r="V51" s="6"/>
      <c r="W51" s="6"/>
      <c r="X51" s="5"/>
    </row>
    <row r="52" spans="1:24" x14ac:dyDescent="0.25">
      <c r="A52" s="5"/>
      <c r="B52" s="5"/>
      <c r="C52" s="5"/>
      <c r="D52" s="10"/>
      <c r="E52" s="6"/>
      <c r="F52" s="6"/>
      <c r="G52" s="6"/>
      <c r="H52" s="6"/>
      <c r="I52" s="5"/>
      <c r="J52" s="8"/>
      <c r="K52" s="8"/>
      <c r="L52" s="5"/>
      <c r="M52" s="7" t="str">
        <f t="shared" si="2"/>
        <v/>
      </c>
      <c r="N52" s="7" t="str">
        <f t="shared" si="0"/>
        <v/>
      </c>
      <c r="O52" s="7" t="str">
        <f t="shared" si="1"/>
        <v/>
      </c>
      <c r="P52" s="6"/>
      <c r="Q52" s="6"/>
      <c r="R52" s="6"/>
      <c r="S52" s="6"/>
      <c r="T52" s="6"/>
      <c r="U52" s="6"/>
      <c r="V52" s="6"/>
      <c r="W52" s="6"/>
      <c r="X52" s="5"/>
    </row>
    <row r="53" spans="1:24" x14ac:dyDescent="0.25">
      <c r="A53" s="5"/>
      <c r="B53" s="5"/>
      <c r="C53" s="5"/>
      <c r="D53" s="10"/>
      <c r="E53" s="6"/>
      <c r="F53" s="6"/>
      <c r="G53" s="6"/>
      <c r="H53" s="6"/>
      <c r="I53" s="5"/>
      <c r="J53" s="8"/>
      <c r="K53" s="8"/>
      <c r="L53" s="5"/>
      <c r="M53" s="7" t="str">
        <f t="shared" si="2"/>
        <v/>
      </c>
      <c r="N53" s="7" t="str">
        <f t="shared" si="0"/>
        <v/>
      </c>
      <c r="O53" s="7" t="str">
        <f t="shared" si="1"/>
        <v/>
      </c>
      <c r="P53" s="6"/>
      <c r="Q53" s="6"/>
      <c r="R53" s="6"/>
      <c r="S53" s="6"/>
      <c r="T53" s="6"/>
      <c r="U53" s="6"/>
      <c r="V53" s="6"/>
      <c r="W53" s="6"/>
      <c r="X53" s="5"/>
    </row>
    <row r="54" spans="1:24" x14ac:dyDescent="0.25">
      <c r="A54" s="5"/>
      <c r="B54" s="5"/>
      <c r="C54" s="5"/>
      <c r="D54" s="10"/>
      <c r="E54" s="6"/>
      <c r="F54" s="6"/>
      <c r="G54" s="6"/>
      <c r="H54" s="6"/>
      <c r="I54" s="5"/>
      <c r="J54" s="8"/>
      <c r="K54" s="8"/>
      <c r="L54" s="5"/>
      <c r="M54" s="7" t="str">
        <f t="shared" si="2"/>
        <v/>
      </c>
      <c r="N54" s="7" t="str">
        <f t="shared" si="0"/>
        <v/>
      </c>
      <c r="O54" s="7" t="str">
        <f t="shared" si="1"/>
        <v/>
      </c>
      <c r="P54" s="6"/>
      <c r="Q54" s="6"/>
      <c r="R54" s="6"/>
      <c r="S54" s="6"/>
      <c r="T54" s="6"/>
      <c r="U54" s="6"/>
      <c r="V54" s="6"/>
      <c r="W54" s="6"/>
      <c r="X54" s="5"/>
    </row>
    <row r="55" spans="1:24" x14ac:dyDescent="0.25">
      <c r="A55" s="5"/>
      <c r="B55" s="5"/>
      <c r="C55" s="5"/>
      <c r="D55" s="10"/>
      <c r="E55" s="6"/>
      <c r="F55" s="6"/>
      <c r="G55" s="6"/>
      <c r="H55" s="6"/>
      <c r="I55" s="5"/>
      <c r="J55" s="8"/>
      <c r="K55" s="8"/>
      <c r="L55" s="5"/>
      <c r="M55" s="7" t="str">
        <f t="shared" si="2"/>
        <v/>
      </c>
      <c r="N55" s="7" t="str">
        <f t="shared" si="0"/>
        <v/>
      </c>
      <c r="O55" s="7" t="str">
        <f t="shared" si="1"/>
        <v/>
      </c>
      <c r="P55" s="6"/>
      <c r="Q55" s="6"/>
      <c r="R55" s="6"/>
      <c r="S55" s="6"/>
      <c r="T55" s="6"/>
      <c r="U55" s="6"/>
      <c r="V55" s="6"/>
      <c r="W55" s="6"/>
      <c r="X55" s="5"/>
    </row>
    <row r="56" spans="1:24" x14ac:dyDescent="0.25">
      <c r="A56" s="5"/>
      <c r="B56" s="5"/>
      <c r="C56" s="5"/>
      <c r="D56" s="10"/>
      <c r="E56" s="6"/>
      <c r="F56" s="6"/>
      <c r="G56" s="6"/>
      <c r="H56" s="6"/>
      <c r="I56" s="5"/>
      <c r="J56" s="8"/>
      <c r="K56" s="8"/>
      <c r="L56" s="5"/>
      <c r="M56" s="7" t="str">
        <f t="shared" si="2"/>
        <v/>
      </c>
      <c r="N56" s="7" t="str">
        <f t="shared" si="0"/>
        <v/>
      </c>
      <c r="O56" s="7" t="str">
        <f t="shared" si="1"/>
        <v/>
      </c>
      <c r="P56" s="6"/>
      <c r="Q56" s="6"/>
      <c r="R56" s="6"/>
      <c r="S56" s="6"/>
      <c r="T56" s="6"/>
      <c r="U56" s="6"/>
      <c r="V56" s="6"/>
      <c r="W56" s="6"/>
      <c r="X56" s="5"/>
    </row>
    <row r="57" spans="1:24" x14ac:dyDescent="0.25">
      <c r="A57" s="5"/>
      <c r="B57" s="5"/>
      <c r="C57" s="5"/>
      <c r="D57" s="10"/>
      <c r="E57" s="6"/>
      <c r="F57" s="6"/>
      <c r="G57" s="6"/>
      <c r="H57" s="6"/>
      <c r="I57" s="5"/>
      <c r="J57" s="8"/>
      <c r="K57" s="8"/>
      <c r="L57" s="5"/>
      <c r="M57" s="7" t="str">
        <f t="shared" si="2"/>
        <v/>
      </c>
      <c r="N57" s="7" t="str">
        <f t="shared" si="0"/>
        <v/>
      </c>
      <c r="O57" s="7" t="str">
        <f t="shared" si="1"/>
        <v/>
      </c>
      <c r="P57" s="6"/>
      <c r="Q57" s="6"/>
      <c r="R57" s="6"/>
      <c r="S57" s="6"/>
      <c r="T57" s="6"/>
      <c r="U57" s="6"/>
      <c r="V57" s="6"/>
      <c r="W57" s="6"/>
      <c r="X57" s="5"/>
    </row>
    <row r="58" spans="1:24" x14ac:dyDescent="0.25">
      <c r="A58" s="5"/>
      <c r="B58" s="5"/>
      <c r="C58" s="5"/>
      <c r="D58" s="10"/>
      <c r="E58" s="6"/>
      <c r="F58" s="6"/>
      <c r="G58" s="6"/>
      <c r="H58" s="6"/>
      <c r="I58" s="5"/>
      <c r="J58" s="8"/>
      <c r="K58" s="8"/>
      <c r="L58" s="5"/>
      <c r="M58" s="7" t="str">
        <f t="shared" si="2"/>
        <v/>
      </c>
      <c r="N58" s="7" t="str">
        <f t="shared" si="0"/>
        <v/>
      </c>
      <c r="O58" s="7" t="str">
        <f t="shared" si="1"/>
        <v/>
      </c>
      <c r="P58" s="6"/>
      <c r="Q58" s="6"/>
      <c r="R58" s="6"/>
      <c r="S58" s="6"/>
      <c r="T58" s="6"/>
      <c r="U58" s="6"/>
      <c r="V58" s="6"/>
      <c r="W58" s="6"/>
      <c r="X58" s="5"/>
    </row>
    <row r="59" spans="1:24" x14ac:dyDescent="0.25">
      <c r="A59" s="5"/>
      <c r="B59" s="5"/>
      <c r="C59" s="5"/>
      <c r="D59" s="10"/>
      <c r="E59" s="6"/>
      <c r="F59" s="6"/>
      <c r="G59" s="6"/>
      <c r="H59" s="6"/>
      <c r="I59" s="5"/>
      <c r="J59" s="8"/>
      <c r="K59" s="8"/>
      <c r="L59" s="5"/>
      <c r="M59" s="7" t="str">
        <f t="shared" si="2"/>
        <v/>
      </c>
      <c r="N59" s="7" t="str">
        <f t="shared" si="0"/>
        <v/>
      </c>
      <c r="O59" s="7" t="str">
        <f t="shared" si="1"/>
        <v/>
      </c>
      <c r="P59" s="6"/>
      <c r="Q59" s="6"/>
      <c r="R59" s="6"/>
      <c r="S59" s="6"/>
      <c r="T59" s="6"/>
      <c r="U59" s="6"/>
      <c r="V59" s="6"/>
      <c r="W59" s="6"/>
      <c r="X59" s="5"/>
    </row>
    <row r="60" spans="1:24" x14ac:dyDescent="0.25">
      <c r="A60" s="5"/>
      <c r="B60" s="5"/>
      <c r="C60" s="5"/>
      <c r="D60" s="10"/>
      <c r="E60" s="6"/>
      <c r="F60" s="6"/>
      <c r="G60" s="6"/>
      <c r="H60" s="6"/>
      <c r="I60" s="5"/>
      <c r="J60" s="8"/>
      <c r="K60" s="8"/>
      <c r="L60" s="5"/>
      <c r="M60" s="7" t="str">
        <f t="shared" ref="M60:M123" si="3">IF(ISNA(VLOOKUP($L60,taxa,4,FALSE)),"",VLOOKUP($L60,taxa,4,FALSE))</f>
        <v/>
      </c>
      <c r="N60" s="7" t="str">
        <f t="shared" ref="N60:N123" si="4">IF(ISNA(VLOOKUP($L60,taxa,6,FALSE)),"",VLOOKUP($L60,taxa,6,FALSE))</f>
        <v/>
      </c>
      <c r="O60" s="7" t="str">
        <f t="shared" ref="O60:O123" si="5">IF(ISNA(VLOOKUP($L60,taxa,3,FALSE)),"",VLOOKUP($L60,taxa,3,FALSE))</f>
        <v/>
      </c>
      <c r="P60" s="6"/>
      <c r="Q60" s="6"/>
      <c r="R60" s="6"/>
      <c r="S60" s="6"/>
      <c r="T60" s="6"/>
      <c r="U60" s="6"/>
      <c r="V60" s="6"/>
      <c r="W60" s="6"/>
      <c r="X60" s="5"/>
    </row>
    <row r="61" spans="1:24" x14ac:dyDescent="0.25">
      <c r="A61" s="5"/>
      <c r="B61" s="5"/>
      <c r="C61" s="5"/>
      <c r="D61" s="10"/>
      <c r="E61" s="6"/>
      <c r="F61" s="6"/>
      <c r="G61" s="6"/>
      <c r="H61" s="6"/>
      <c r="I61" s="5"/>
      <c r="J61" s="8"/>
      <c r="K61" s="8"/>
      <c r="L61" s="5"/>
      <c r="M61" s="7" t="str">
        <f t="shared" si="3"/>
        <v/>
      </c>
      <c r="N61" s="7" t="str">
        <f t="shared" si="4"/>
        <v/>
      </c>
      <c r="O61" s="7" t="str">
        <f t="shared" si="5"/>
        <v/>
      </c>
      <c r="P61" s="6"/>
      <c r="Q61" s="6"/>
      <c r="R61" s="6"/>
      <c r="S61" s="6"/>
      <c r="T61" s="6"/>
      <c r="U61" s="6"/>
      <c r="V61" s="6"/>
      <c r="W61" s="6"/>
      <c r="X61" s="5"/>
    </row>
    <row r="62" spans="1:24" x14ac:dyDescent="0.25">
      <c r="A62" s="5"/>
      <c r="B62" s="5"/>
      <c r="C62" s="5"/>
      <c r="D62" s="10"/>
      <c r="E62" s="6"/>
      <c r="F62" s="6"/>
      <c r="G62" s="6"/>
      <c r="H62" s="6"/>
      <c r="I62" s="5"/>
      <c r="J62" s="8"/>
      <c r="K62" s="8"/>
      <c r="L62" s="5"/>
      <c r="M62" s="7" t="str">
        <f t="shared" si="3"/>
        <v/>
      </c>
      <c r="N62" s="7" t="str">
        <f t="shared" si="4"/>
        <v/>
      </c>
      <c r="O62" s="7" t="str">
        <f t="shared" si="5"/>
        <v/>
      </c>
      <c r="P62" s="6"/>
      <c r="Q62" s="6"/>
      <c r="R62" s="6"/>
      <c r="S62" s="6"/>
      <c r="T62" s="6"/>
      <c r="U62" s="6"/>
      <c r="V62" s="6"/>
      <c r="W62" s="6"/>
      <c r="X62" s="5"/>
    </row>
    <row r="63" spans="1:24" x14ac:dyDescent="0.25">
      <c r="A63" s="5"/>
      <c r="B63" s="5"/>
      <c r="C63" s="5"/>
      <c r="D63" s="10"/>
      <c r="E63" s="6"/>
      <c r="F63" s="6"/>
      <c r="G63" s="6"/>
      <c r="H63" s="6"/>
      <c r="I63" s="5"/>
      <c r="J63" s="8"/>
      <c r="K63" s="8"/>
      <c r="L63" s="5"/>
      <c r="M63" s="7" t="str">
        <f t="shared" si="3"/>
        <v/>
      </c>
      <c r="N63" s="7" t="str">
        <f t="shared" si="4"/>
        <v/>
      </c>
      <c r="O63" s="7" t="str">
        <f t="shared" si="5"/>
        <v/>
      </c>
      <c r="P63" s="6"/>
      <c r="Q63" s="6"/>
      <c r="R63" s="6"/>
      <c r="S63" s="6"/>
      <c r="T63" s="6"/>
      <c r="U63" s="6"/>
      <c r="V63" s="6"/>
      <c r="W63" s="6"/>
      <c r="X63" s="5"/>
    </row>
    <row r="64" spans="1:24" x14ac:dyDescent="0.25">
      <c r="A64" s="5"/>
      <c r="B64" s="5"/>
      <c r="C64" s="5"/>
      <c r="D64" s="10"/>
      <c r="E64" s="6"/>
      <c r="F64" s="6"/>
      <c r="G64" s="6"/>
      <c r="H64" s="6"/>
      <c r="I64" s="5"/>
      <c r="J64" s="8"/>
      <c r="K64" s="8"/>
      <c r="L64" s="5"/>
      <c r="M64" s="7" t="str">
        <f t="shared" si="3"/>
        <v/>
      </c>
      <c r="N64" s="7" t="str">
        <f t="shared" si="4"/>
        <v/>
      </c>
      <c r="O64" s="7" t="str">
        <f t="shared" si="5"/>
        <v/>
      </c>
      <c r="P64" s="6"/>
      <c r="Q64" s="6"/>
      <c r="R64" s="6"/>
      <c r="S64" s="6"/>
      <c r="T64" s="6"/>
      <c r="U64" s="6"/>
      <c r="V64" s="6"/>
      <c r="W64" s="6"/>
      <c r="X64" s="5"/>
    </row>
    <row r="65" spans="1:24" x14ac:dyDescent="0.25">
      <c r="A65" s="5"/>
      <c r="B65" s="5"/>
      <c r="C65" s="5"/>
      <c r="D65" s="10"/>
      <c r="E65" s="6"/>
      <c r="F65" s="6"/>
      <c r="G65" s="6"/>
      <c r="H65" s="6"/>
      <c r="I65" s="5"/>
      <c r="J65" s="8"/>
      <c r="K65" s="8"/>
      <c r="L65" s="5"/>
      <c r="M65" s="7" t="str">
        <f t="shared" si="3"/>
        <v/>
      </c>
      <c r="N65" s="7" t="str">
        <f t="shared" si="4"/>
        <v/>
      </c>
      <c r="O65" s="7" t="str">
        <f t="shared" si="5"/>
        <v/>
      </c>
      <c r="P65" s="6"/>
      <c r="Q65" s="6"/>
      <c r="R65" s="6"/>
      <c r="S65" s="6"/>
      <c r="T65" s="6"/>
      <c r="U65" s="6"/>
      <c r="V65" s="6"/>
      <c r="W65" s="6"/>
      <c r="X65" s="5"/>
    </row>
    <row r="66" spans="1:24" x14ac:dyDescent="0.25">
      <c r="A66" s="5"/>
      <c r="B66" s="5"/>
      <c r="C66" s="5"/>
      <c r="D66" s="10"/>
      <c r="E66" s="6"/>
      <c r="F66" s="6"/>
      <c r="G66" s="6"/>
      <c r="H66" s="6"/>
      <c r="I66" s="5"/>
      <c r="J66" s="8"/>
      <c r="K66" s="8"/>
      <c r="L66" s="5"/>
      <c r="M66" s="7" t="str">
        <f t="shared" si="3"/>
        <v/>
      </c>
      <c r="N66" s="7" t="str">
        <f t="shared" si="4"/>
        <v/>
      </c>
      <c r="O66" s="7" t="str">
        <f t="shared" si="5"/>
        <v/>
      </c>
      <c r="P66" s="6"/>
      <c r="Q66" s="6"/>
      <c r="R66" s="6"/>
      <c r="S66" s="6"/>
      <c r="T66" s="6"/>
      <c r="U66" s="6"/>
      <c r="V66" s="6"/>
      <c r="W66" s="6"/>
      <c r="X66" s="5"/>
    </row>
    <row r="67" spans="1:24" x14ac:dyDescent="0.25">
      <c r="A67" s="5"/>
      <c r="B67" s="5"/>
      <c r="C67" s="5"/>
      <c r="D67" s="10"/>
      <c r="E67" s="6"/>
      <c r="F67" s="6"/>
      <c r="G67" s="6"/>
      <c r="H67" s="6"/>
      <c r="I67" s="5"/>
      <c r="J67" s="8"/>
      <c r="K67" s="8"/>
      <c r="L67" s="5"/>
      <c r="M67" s="7" t="str">
        <f t="shared" si="3"/>
        <v/>
      </c>
      <c r="N67" s="7" t="str">
        <f t="shared" si="4"/>
        <v/>
      </c>
      <c r="O67" s="7" t="str">
        <f t="shared" si="5"/>
        <v/>
      </c>
      <c r="P67" s="6"/>
      <c r="Q67" s="6"/>
      <c r="R67" s="6"/>
      <c r="S67" s="6"/>
      <c r="T67" s="6"/>
      <c r="U67" s="6"/>
      <c r="V67" s="6"/>
      <c r="W67" s="6"/>
      <c r="X67" s="5"/>
    </row>
    <row r="68" spans="1:24" x14ac:dyDescent="0.25">
      <c r="A68" s="5"/>
      <c r="B68" s="5"/>
      <c r="C68" s="5"/>
      <c r="D68" s="10"/>
      <c r="E68" s="6"/>
      <c r="F68" s="6"/>
      <c r="G68" s="6"/>
      <c r="H68" s="6"/>
      <c r="I68" s="5"/>
      <c r="J68" s="8"/>
      <c r="K68" s="8"/>
      <c r="L68" s="5"/>
      <c r="M68" s="7" t="str">
        <f t="shared" si="3"/>
        <v/>
      </c>
      <c r="N68" s="7" t="str">
        <f t="shared" si="4"/>
        <v/>
      </c>
      <c r="O68" s="7" t="str">
        <f t="shared" si="5"/>
        <v/>
      </c>
      <c r="P68" s="6"/>
      <c r="Q68" s="6"/>
      <c r="R68" s="6"/>
      <c r="S68" s="6"/>
      <c r="T68" s="6"/>
      <c r="U68" s="6"/>
      <c r="V68" s="6"/>
      <c r="W68" s="6"/>
      <c r="X68" s="5"/>
    </row>
    <row r="69" spans="1:24" x14ac:dyDescent="0.25">
      <c r="A69" s="5"/>
      <c r="B69" s="5"/>
      <c r="C69" s="5"/>
      <c r="D69" s="10"/>
      <c r="E69" s="6"/>
      <c r="F69" s="6"/>
      <c r="G69" s="6"/>
      <c r="H69" s="6"/>
      <c r="I69" s="5"/>
      <c r="J69" s="8"/>
      <c r="K69" s="8"/>
      <c r="L69" s="5"/>
      <c r="M69" s="7" t="str">
        <f t="shared" si="3"/>
        <v/>
      </c>
      <c r="N69" s="7" t="str">
        <f t="shared" si="4"/>
        <v/>
      </c>
      <c r="O69" s="7" t="str">
        <f t="shared" si="5"/>
        <v/>
      </c>
      <c r="P69" s="6"/>
      <c r="Q69" s="6"/>
      <c r="R69" s="6"/>
      <c r="S69" s="6"/>
      <c r="T69" s="6"/>
      <c r="U69" s="6"/>
      <c r="V69" s="6"/>
      <c r="W69" s="6"/>
      <c r="X69" s="5"/>
    </row>
    <row r="70" spans="1:24" x14ac:dyDescent="0.25">
      <c r="A70" s="5"/>
      <c r="B70" s="5"/>
      <c r="C70" s="5"/>
      <c r="D70" s="10"/>
      <c r="E70" s="6"/>
      <c r="F70" s="6"/>
      <c r="G70" s="6"/>
      <c r="H70" s="6"/>
      <c r="I70" s="5"/>
      <c r="J70" s="8"/>
      <c r="K70" s="8"/>
      <c r="L70" s="5"/>
      <c r="M70" s="7" t="str">
        <f t="shared" si="3"/>
        <v/>
      </c>
      <c r="N70" s="7" t="str">
        <f t="shared" si="4"/>
        <v/>
      </c>
      <c r="O70" s="7" t="str">
        <f t="shared" si="5"/>
        <v/>
      </c>
      <c r="P70" s="6"/>
      <c r="Q70" s="6"/>
      <c r="R70" s="6"/>
      <c r="S70" s="6"/>
      <c r="T70" s="6"/>
      <c r="U70" s="6"/>
      <c r="V70" s="6"/>
      <c r="W70" s="6"/>
      <c r="X70" s="5"/>
    </row>
    <row r="71" spans="1:24" x14ac:dyDescent="0.25">
      <c r="A71" s="5"/>
      <c r="B71" s="5"/>
      <c r="C71" s="5"/>
      <c r="D71" s="10"/>
      <c r="E71" s="6"/>
      <c r="F71" s="6"/>
      <c r="G71" s="6"/>
      <c r="H71" s="6"/>
      <c r="I71" s="5"/>
      <c r="J71" s="8"/>
      <c r="K71" s="8"/>
      <c r="L71" s="5"/>
      <c r="M71" s="7" t="str">
        <f t="shared" si="3"/>
        <v/>
      </c>
      <c r="N71" s="7" t="str">
        <f t="shared" si="4"/>
        <v/>
      </c>
      <c r="O71" s="7" t="str">
        <f t="shared" si="5"/>
        <v/>
      </c>
      <c r="P71" s="6"/>
      <c r="Q71" s="6"/>
      <c r="R71" s="6"/>
      <c r="S71" s="6"/>
      <c r="T71" s="6"/>
      <c r="U71" s="6"/>
      <c r="V71" s="6"/>
      <c r="W71" s="6"/>
      <c r="X71" s="5"/>
    </row>
    <row r="72" spans="1:24" x14ac:dyDescent="0.25">
      <c r="A72" s="5"/>
      <c r="B72" s="5"/>
      <c r="C72" s="5"/>
      <c r="D72" s="10"/>
      <c r="E72" s="6"/>
      <c r="F72" s="6"/>
      <c r="G72" s="6"/>
      <c r="H72" s="6"/>
      <c r="I72" s="5"/>
      <c r="J72" s="8"/>
      <c r="K72" s="8"/>
      <c r="L72" s="5"/>
      <c r="M72" s="7" t="str">
        <f t="shared" si="3"/>
        <v/>
      </c>
      <c r="N72" s="7" t="str">
        <f t="shared" si="4"/>
        <v/>
      </c>
      <c r="O72" s="7" t="str">
        <f t="shared" si="5"/>
        <v/>
      </c>
      <c r="P72" s="6"/>
      <c r="Q72" s="6"/>
      <c r="R72" s="6"/>
      <c r="S72" s="6"/>
      <c r="T72" s="6"/>
      <c r="U72" s="6"/>
      <c r="V72" s="6"/>
      <c r="W72" s="6"/>
      <c r="X72" s="5"/>
    </row>
    <row r="73" spans="1:24" x14ac:dyDescent="0.25">
      <c r="A73" s="5"/>
      <c r="B73" s="5"/>
      <c r="C73" s="5"/>
      <c r="D73" s="10"/>
      <c r="E73" s="6"/>
      <c r="F73" s="6"/>
      <c r="G73" s="6"/>
      <c r="H73" s="6"/>
      <c r="I73" s="5"/>
      <c r="J73" s="8"/>
      <c r="K73" s="8"/>
      <c r="L73" s="5"/>
      <c r="M73" s="7" t="str">
        <f t="shared" si="3"/>
        <v/>
      </c>
      <c r="N73" s="7" t="str">
        <f t="shared" si="4"/>
        <v/>
      </c>
      <c r="O73" s="7" t="str">
        <f t="shared" si="5"/>
        <v/>
      </c>
      <c r="P73" s="6"/>
      <c r="Q73" s="6"/>
      <c r="R73" s="6"/>
      <c r="S73" s="6"/>
      <c r="T73" s="6"/>
      <c r="U73" s="6"/>
      <c r="V73" s="6"/>
      <c r="W73" s="6"/>
      <c r="X73" s="5"/>
    </row>
    <row r="74" spans="1:24" x14ac:dyDescent="0.25">
      <c r="A74" s="5"/>
      <c r="B74" s="5"/>
      <c r="C74" s="5"/>
      <c r="D74" s="10"/>
      <c r="E74" s="6"/>
      <c r="F74" s="6"/>
      <c r="G74" s="6"/>
      <c r="H74" s="6"/>
      <c r="I74" s="5"/>
      <c r="J74" s="8"/>
      <c r="K74" s="8"/>
      <c r="L74" s="5"/>
      <c r="M74" s="7" t="str">
        <f t="shared" si="3"/>
        <v/>
      </c>
      <c r="N74" s="7" t="str">
        <f t="shared" si="4"/>
        <v/>
      </c>
      <c r="O74" s="7" t="str">
        <f t="shared" si="5"/>
        <v/>
      </c>
      <c r="P74" s="6"/>
      <c r="Q74" s="6"/>
      <c r="R74" s="6"/>
      <c r="S74" s="6"/>
      <c r="T74" s="6"/>
      <c r="U74" s="6"/>
      <c r="V74" s="6"/>
      <c r="W74" s="6"/>
      <c r="X74" s="5"/>
    </row>
    <row r="75" spans="1:24" x14ac:dyDescent="0.25">
      <c r="A75" s="5"/>
      <c r="B75" s="5"/>
      <c r="C75" s="5"/>
      <c r="D75" s="10"/>
      <c r="E75" s="6"/>
      <c r="F75" s="6"/>
      <c r="G75" s="6"/>
      <c r="H75" s="6"/>
      <c r="I75" s="5"/>
      <c r="J75" s="8"/>
      <c r="K75" s="8"/>
      <c r="L75" s="5"/>
      <c r="M75" s="7" t="str">
        <f t="shared" si="3"/>
        <v/>
      </c>
      <c r="N75" s="7" t="str">
        <f t="shared" si="4"/>
        <v/>
      </c>
      <c r="O75" s="7" t="str">
        <f t="shared" si="5"/>
        <v/>
      </c>
      <c r="P75" s="6"/>
      <c r="Q75" s="6"/>
      <c r="R75" s="6"/>
      <c r="S75" s="6"/>
      <c r="T75" s="6"/>
      <c r="U75" s="6"/>
      <c r="V75" s="6"/>
      <c r="W75" s="6"/>
      <c r="X75" s="5"/>
    </row>
    <row r="76" spans="1:24" x14ac:dyDescent="0.25">
      <c r="A76" s="5"/>
      <c r="B76" s="5"/>
      <c r="C76" s="5"/>
      <c r="D76" s="10"/>
      <c r="E76" s="6"/>
      <c r="F76" s="6"/>
      <c r="G76" s="6"/>
      <c r="H76" s="6"/>
      <c r="I76" s="5"/>
      <c r="J76" s="8"/>
      <c r="K76" s="8"/>
      <c r="L76" s="5"/>
      <c r="M76" s="7" t="str">
        <f t="shared" si="3"/>
        <v/>
      </c>
      <c r="N76" s="7" t="str">
        <f t="shared" si="4"/>
        <v/>
      </c>
      <c r="O76" s="7" t="str">
        <f t="shared" si="5"/>
        <v/>
      </c>
      <c r="P76" s="6"/>
      <c r="Q76" s="6"/>
      <c r="R76" s="6"/>
      <c r="S76" s="6"/>
      <c r="T76" s="6"/>
      <c r="U76" s="6"/>
      <c r="V76" s="6"/>
      <c r="W76" s="6"/>
      <c r="X76" s="5"/>
    </row>
    <row r="77" spans="1:24" x14ac:dyDescent="0.25">
      <c r="A77" s="5"/>
      <c r="B77" s="5"/>
      <c r="C77" s="5"/>
      <c r="D77" s="10"/>
      <c r="E77" s="6"/>
      <c r="F77" s="6"/>
      <c r="G77" s="6"/>
      <c r="H77" s="6"/>
      <c r="I77" s="5"/>
      <c r="J77" s="8"/>
      <c r="K77" s="8"/>
      <c r="L77" s="5"/>
      <c r="M77" s="7" t="str">
        <f t="shared" si="3"/>
        <v/>
      </c>
      <c r="N77" s="7" t="str">
        <f t="shared" si="4"/>
        <v/>
      </c>
      <c r="O77" s="7" t="str">
        <f t="shared" si="5"/>
        <v/>
      </c>
      <c r="P77" s="6"/>
      <c r="Q77" s="6"/>
      <c r="R77" s="6"/>
      <c r="S77" s="6"/>
      <c r="T77" s="6"/>
      <c r="U77" s="6"/>
      <c r="V77" s="6"/>
      <c r="W77" s="6"/>
      <c r="X77" s="5"/>
    </row>
    <row r="78" spans="1:24" x14ac:dyDescent="0.25">
      <c r="A78" s="5"/>
      <c r="B78" s="5"/>
      <c r="C78" s="5"/>
      <c r="D78" s="10"/>
      <c r="E78" s="6"/>
      <c r="F78" s="6"/>
      <c r="G78" s="6"/>
      <c r="H78" s="6"/>
      <c r="I78" s="5"/>
      <c r="J78" s="8"/>
      <c r="K78" s="8"/>
      <c r="L78" s="5"/>
      <c r="M78" s="7" t="str">
        <f t="shared" si="3"/>
        <v/>
      </c>
      <c r="N78" s="7" t="str">
        <f t="shared" si="4"/>
        <v/>
      </c>
      <c r="O78" s="7" t="str">
        <f t="shared" si="5"/>
        <v/>
      </c>
      <c r="P78" s="6"/>
      <c r="Q78" s="6"/>
      <c r="R78" s="6"/>
      <c r="S78" s="6"/>
      <c r="T78" s="6"/>
      <c r="U78" s="6"/>
      <c r="V78" s="6"/>
      <c r="W78" s="6"/>
      <c r="X78" s="5"/>
    </row>
    <row r="79" spans="1:24" x14ac:dyDescent="0.25">
      <c r="A79" s="5"/>
      <c r="B79" s="5"/>
      <c r="C79" s="5"/>
      <c r="D79" s="10"/>
      <c r="E79" s="6"/>
      <c r="F79" s="6"/>
      <c r="G79" s="6"/>
      <c r="H79" s="6"/>
      <c r="I79" s="5"/>
      <c r="J79" s="8"/>
      <c r="K79" s="8"/>
      <c r="L79" s="5"/>
      <c r="M79" s="7" t="str">
        <f t="shared" si="3"/>
        <v/>
      </c>
      <c r="N79" s="7" t="str">
        <f t="shared" si="4"/>
        <v/>
      </c>
      <c r="O79" s="7" t="str">
        <f t="shared" si="5"/>
        <v/>
      </c>
      <c r="P79" s="6"/>
      <c r="Q79" s="6"/>
      <c r="R79" s="6"/>
      <c r="S79" s="6"/>
      <c r="T79" s="6"/>
      <c r="U79" s="6"/>
      <c r="V79" s="6"/>
      <c r="W79" s="6"/>
      <c r="X79" s="5"/>
    </row>
    <row r="80" spans="1:24" x14ac:dyDescent="0.25">
      <c r="A80" s="5"/>
      <c r="B80" s="5"/>
      <c r="C80" s="5"/>
      <c r="D80" s="10"/>
      <c r="E80" s="6"/>
      <c r="F80" s="6"/>
      <c r="G80" s="6"/>
      <c r="H80" s="6"/>
      <c r="I80" s="5"/>
      <c r="J80" s="8"/>
      <c r="K80" s="8"/>
      <c r="L80" s="5"/>
      <c r="M80" s="7" t="str">
        <f t="shared" si="3"/>
        <v/>
      </c>
      <c r="N80" s="7" t="str">
        <f t="shared" si="4"/>
        <v/>
      </c>
      <c r="O80" s="7" t="str">
        <f t="shared" si="5"/>
        <v/>
      </c>
      <c r="P80" s="6"/>
      <c r="Q80" s="6"/>
      <c r="R80" s="6"/>
      <c r="S80" s="6"/>
      <c r="T80" s="6"/>
      <c r="U80" s="6"/>
      <c r="V80" s="6"/>
      <c r="W80" s="6"/>
      <c r="X80" s="5"/>
    </row>
    <row r="81" spans="1:24" x14ac:dyDescent="0.25">
      <c r="A81" s="5"/>
      <c r="B81" s="5"/>
      <c r="C81" s="5"/>
      <c r="D81" s="10"/>
      <c r="E81" s="6"/>
      <c r="F81" s="6"/>
      <c r="G81" s="6"/>
      <c r="H81" s="6"/>
      <c r="I81" s="5"/>
      <c r="J81" s="8"/>
      <c r="K81" s="8"/>
      <c r="L81" s="5"/>
      <c r="M81" s="7" t="str">
        <f t="shared" si="3"/>
        <v/>
      </c>
      <c r="N81" s="7" t="str">
        <f t="shared" si="4"/>
        <v/>
      </c>
      <c r="O81" s="7" t="str">
        <f t="shared" si="5"/>
        <v/>
      </c>
      <c r="P81" s="6"/>
      <c r="Q81" s="6"/>
      <c r="R81" s="6"/>
      <c r="S81" s="6"/>
      <c r="T81" s="6"/>
      <c r="U81" s="6"/>
      <c r="V81" s="6"/>
      <c r="W81" s="6"/>
      <c r="X81" s="5"/>
    </row>
    <row r="82" spans="1:24" x14ac:dyDescent="0.25">
      <c r="A82" s="5"/>
      <c r="B82" s="5"/>
      <c r="C82" s="5"/>
      <c r="D82" s="10"/>
      <c r="E82" s="6"/>
      <c r="F82" s="6"/>
      <c r="G82" s="6"/>
      <c r="H82" s="6"/>
      <c r="I82" s="5"/>
      <c r="J82" s="8"/>
      <c r="K82" s="8"/>
      <c r="L82" s="5"/>
      <c r="M82" s="7" t="str">
        <f t="shared" si="3"/>
        <v/>
      </c>
      <c r="N82" s="7" t="str">
        <f t="shared" si="4"/>
        <v/>
      </c>
      <c r="O82" s="7" t="str">
        <f t="shared" si="5"/>
        <v/>
      </c>
      <c r="P82" s="6"/>
      <c r="Q82" s="6"/>
      <c r="R82" s="6"/>
      <c r="S82" s="6"/>
      <c r="T82" s="6"/>
      <c r="U82" s="6"/>
      <c r="V82" s="6"/>
      <c r="W82" s="6"/>
      <c r="X82" s="5"/>
    </row>
    <row r="83" spans="1:24" x14ac:dyDescent="0.25">
      <c r="A83" s="5"/>
      <c r="B83" s="5"/>
      <c r="C83" s="5"/>
      <c r="D83" s="10"/>
      <c r="E83" s="6"/>
      <c r="F83" s="6"/>
      <c r="G83" s="6"/>
      <c r="H83" s="6"/>
      <c r="I83" s="5"/>
      <c r="J83" s="8"/>
      <c r="K83" s="8"/>
      <c r="L83" s="5"/>
      <c r="M83" s="7" t="str">
        <f t="shared" si="3"/>
        <v/>
      </c>
      <c r="N83" s="7" t="str">
        <f t="shared" si="4"/>
        <v/>
      </c>
      <c r="O83" s="7" t="str">
        <f t="shared" si="5"/>
        <v/>
      </c>
      <c r="P83" s="6"/>
      <c r="Q83" s="6"/>
      <c r="R83" s="6"/>
      <c r="S83" s="6"/>
      <c r="T83" s="6"/>
      <c r="U83" s="6"/>
      <c r="V83" s="6"/>
      <c r="W83" s="6"/>
      <c r="X83" s="5"/>
    </row>
    <row r="84" spans="1:24" x14ac:dyDescent="0.25">
      <c r="A84" s="5"/>
      <c r="B84" s="5"/>
      <c r="C84" s="5"/>
      <c r="D84" s="10"/>
      <c r="E84" s="6"/>
      <c r="F84" s="6"/>
      <c r="G84" s="6"/>
      <c r="H84" s="6"/>
      <c r="I84" s="5"/>
      <c r="J84" s="8"/>
      <c r="K84" s="8"/>
      <c r="L84" s="5"/>
      <c r="M84" s="7" t="str">
        <f t="shared" si="3"/>
        <v/>
      </c>
      <c r="N84" s="7" t="str">
        <f t="shared" si="4"/>
        <v/>
      </c>
      <c r="O84" s="7" t="str">
        <f t="shared" si="5"/>
        <v/>
      </c>
      <c r="P84" s="6"/>
      <c r="Q84" s="6"/>
      <c r="R84" s="6"/>
      <c r="S84" s="6"/>
      <c r="T84" s="6"/>
      <c r="U84" s="6"/>
      <c r="V84" s="6"/>
      <c r="W84" s="6"/>
      <c r="X84" s="5"/>
    </row>
    <row r="85" spans="1:24" x14ac:dyDescent="0.25">
      <c r="A85" s="5"/>
      <c r="B85" s="5"/>
      <c r="C85" s="5"/>
      <c r="D85" s="10"/>
      <c r="E85" s="6"/>
      <c r="F85" s="6"/>
      <c r="G85" s="6"/>
      <c r="H85" s="6"/>
      <c r="I85" s="5"/>
      <c r="J85" s="8"/>
      <c r="K85" s="8"/>
      <c r="L85" s="5"/>
      <c r="M85" s="7" t="str">
        <f t="shared" si="3"/>
        <v/>
      </c>
      <c r="N85" s="7" t="str">
        <f t="shared" si="4"/>
        <v/>
      </c>
      <c r="O85" s="7" t="str">
        <f t="shared" si="5"/>
        <v/>
      </c>
      <c r="P85" s="6"/>
      <c r="Q85" s="6"/>
      <c r="R85" s="6"/>
      <c r="S85" s="6"/>
      <c r="T85" s="6"/>
      <c r="U85" s="6"/>
      <c r="V85" s="6"/>
      <c r="W85" s="6"/>
      <c r="X85" s="5"/>
    </row>
    <row r="86" spans="1:24" x14ac:dyDescent="0.25">
      <c r="A86" s="5"/>
      <c r="B86" s="5"/>
      <c r="C86" s="5"/>
      <c r="D86" s="10"/>
      <c r="E86" s="6"/>
      <c r="F86" s="6"/>
      <c r="G86" s="6"/>
      <c r="H86" s="6"/>
      <c r="I86" s="5"/>
      <c r="J86" s="8"/>
      <c r="K86" s="8"/>
      <c r="L86" s="5"/>
      <c r="M86" s="7" t="str">
        <f t="shared" si="3"/>
        <v/>
      </c>
      <c r="N86" s="7" t="str">
        <f t="shared" si="4"/>
        <v/>
      </c>
      <c r="O86" s="7" t="str">
        <f t="shared" si="5"/>
        <v/>
      </c>
      <c r="P86" s="6"/>
      <c r="Q86" s="6"/>
      <c r="R86" s="6"/>
      <c r="S86" s="6"/>
      <c r="T86" s="6"/>
      <c r="U86" s="6"/>
      <c r="V86" s="6"/>
      <c r="W86" s="6"/>
      <c r="X86" s="5"/>
    </row>
    <row r="87" spans="1:24" x14ac:dyDescent="0.25">
      <c r="A87" s="5"/>
      <c r="B87" s="5"/>
      <c r="C87" s="5"/>
      <c r="D87" s="10"/>
      <c r="E87" s="6"/>
      <c r="F87" s="6"/>
      <c r="G87" s="6"/>
      <c r="H87" s="6"/>
      <c r="I87" s="5"/>
      <c r="J87" s="8"/>
      <c r="K87" s="8"/>
      <c r="L87" s="5"/>
      <c r="M87" s="7" t="str">
        <f t="shared" si="3"/>
        <v/>
      </c>
      <c r="N87" s="7" t="str">
        <f t="shared" si="4"/>
        <v/>
      </c>
      <c r="O87" s="7" t="str">
        <f t="shared" si="5"/>
        <v/>
      </c>
      <c r="P87" s="6"/>
      <c r="Q87" s="6"/>
      <c r="R87" s="6"/>
      <c r="S87" s="6"/>
      <c r="T87" s="6"/>
      <c r="U87" s="6"/>
      <c r="V87" s="6"/>
      <c r="W87" s="6"/>
      <c r="X87" s="5"/>
    </row>
    <row r="88" spans="1:24" x14ac:dyDescent="0.25">
      <c r="A88" s="5"/>
      <c r="B88" s="5"/>
      <c r="C88" s="5"/>
      <c r="D88" s="10"/>
      <c r="E88" s="6"/>
      <c r="F88" s="6"/>
      <c r="G88" s="6"/>
      <c r="H88" s="6"/>
      <c r="I88" s="5"/>
      <c r="J88" s="8"/>
      <c r="K88" s="8"/>
      <c r="L88" s="5"/>
      <c r="M88" s="7" t="str">
        <f t="shared" si="3"/>
        <v/>
      </c>
      <c r="N88" s="7" t="str">
        <f t="shared" si="4"/>
        <v/>
      </c>
      <c r="O88" s="7" t="str">
        <f t="shared" si="5"/>
        <v/>
      </c>
      <c r="P88" s="6"/>
      <c r="Q88" s="6"/>
      <c r="R88" s="6"/>
      <c r="S88" s="6"/>
      <c r="T88" s="6"/>
      <c r="U88" s="6"/>
      <c r="V88" s="6"/>
      <c r="W88" s="6"/>
      <c r="X88" s="5"/>
    </row>
    <row r="89" spans="1:24" x14ac:dyDescent="0.25">
      <c r="A89" s="5"/>
      <c r="B89" s="5"/>
      <c r="C89" s="5"/>
      <c r="D89" s="10"/>
      <c r="E89" s="6"/>
      <c r="F89" s="6"/>
      <c r="G89" s="6"/>
      <c r="H89" s="6"/>
      <c r="I89" s="5"/>
      <c r="J89" s="8"/>
      <c r="K89" s="8"/>
      <c r="L89" s="5"/>
      <c r="M89" s="7" t="str">
        <f t="shared" si="3"/>
        <v/>
      </c>
      <c r="N89" s="7" t="str">
        <f t="shared" si="4"/>
        <v/>
      </c>
      <c r="O89" s="7" t="str">
        <f t="shared" si="5"/>
        <v/>
      </c>
      <c r="P89" s="6"/>
      <c r="Q89" s="6"/>
      <c r="R89" s="6"/>
      <c r="S89" s="6"/>
      <c r="T89" s="6"/>
      <c r="U89" s="6"/>
      <c r="V89" s="6"/>
      <c r="W89" s="6"/>
      <c r="X89" s="5"/>
    </row>
    <row r="90" spans="1:24" x14ac:dyDescent="0.25">
      <c r="A90" s="5"/>
      <c r="B90" s="5"/>
      <c r="C90" s="5"/>
      <c r="D90" s="10"/>
      <c r="E90" s="6"/>
      <c r="F90" s="6"/>
      <c r="G90" s="6"/>
      <c r="H90" s="6"/>
      <c r="I90" s="5"/>
      <c r="J90" s="8"/>
      <c r="K90" s="8"/>
      <c r="L90" s="5"/>
      <c r="M90" s="7" t="str">
        <f t="shared" si="3"/>
        <v/>
      </c>
      <c r="N90" s="7" t="str">
        <f t="shared" si="4"/>
        <v/>
      </c>
      <c r="O90" s="7" t="str">
        <f t="shared" si="5"/>
        <v/>
      </c>
      <c r="P90" s="6"/>
      <c r="Q90" s="6"/>
      <c r="R90" s="6"/>
      <c r="S90" s="6"/>
      <c r="T90" s="6"/>
      <c r="U90" s="6"/>
      <c r="V90" s="6"/>
      <c r="W90" s="6"/>
      <c r="X90" s="5"/>
    </row>
    <row r="91" spans="1:24" x14ac:dyDescent="0.25">
      <c r="A91" s="5"/>
      <c r="B91" s="5"/>
      <c r="C91" s="5"/>
      <c r="D91" s="10"/>
      <c r="E91" s="6"/>
      <c r="F91" s="6"/>
      <c r="G91" s="6"/>
      <c r="H91" s="6"/>
      <c r="I91" s="5"/>
      <c r="J91" s="8"/>
      <c r="K91" s="8"/>
      <c r="L91" s="5"/>
      <c r="M91" s="7" t="str">
        <f t="shared" si="3"/>
        <v/>
      </c>
      <c r="N91" s="7" t="str">
        <f t="shared" si="4"/>
        <v/>
      </c>
      <c r="O91" s="7" t="str">
        <f t="shared" si="5"/>
        <v/>
      </c>
      <c r="P91" s="6"/>
      <c r="Q91" s="6"/>
      <c r="R91" s="6"/>
      <c r="S91" s="6"/>
      <c r="T91" s="6"/>
      <c r="U91" s="6"/>
      <c r="V91" s="6"/>
      <c r="W91" s="6"/>
      <c r="X91" s="5"/>
    </row>
    <row r="92" spans="1:24" x14ac:dyDescent="0.25">
      <c r="A92" s="5"/>
      <c r="B92" s="5"/>
      <c r="C92" s="5"/>
      <c r="D92" s="10"/>
      <c r="E92" s="6"/>
      <c r="F92" s="6"/>
      <c r="G92" s="6"/>
      <c r="H92" s="6"/>
      <c r="I92" s="5"/>
      <c r="J92" s="8"/>
      <c r="K92" s="8"/>
      <c r="L92" s="5"/>
      <c r="M92" s="7" t="str">
        <f t="shared" si="3"/>
        <v/>
      </c>
      <c r="N92" s="7" t="str">
        <f t="shared" si="4"/>
        <v/>
      </c>
      <c r="O92" s="7" t="str">
        <f t="shared" si="5"/>
        <v/>
      </c>
      <c r="P92" s="6"/>
      <c r="Q92" s="6"/>
      <c r="R92" s="6"/>
      <c r="S92" s="6"/>
      <c r="T92" s="6"/>
      <c r="U92" s="6"/>
      <c r="V92" s="6"/>
      <c r="W92" s="6"/>
      <c r="X92" s="5"/>
    </row>
    <row r="93" spans="1:24" x14ac:dyDescent="0.25">
      <c r="A93" s="5"/>
      <c r="B93" s="5"/>
      <c r="C93" s="5"/>
      <c r="D93" s="10"/>
      <c r="E93" s="6"/>
      <c r="F93" s="6"/>
      <c r="G93" s="6"/>
      <c r="H93" s="6"/>
      <c r="I93" s="5"/>
      <c r="J93" s="8"/>
      <c r="K93" s="8"/>
      <c r="L93" s="5"/>
      <c r="M93" s="7" t="str">
        <f t="shared" si="3"/>
        <v/>
      </c>
      <c r="N93" s="7" t="str">
        <f t="shared" si="4"/>
        <v/>
      </c>
      <c r="O93" s="7" t="str">
        <f t="shared" si="5"/>
        <v/>
      </c>
      <c r="P93" s="6"/>
      <c r="Q93" s="6"/>
      <c r="R93" s="6"/>
      <c r="S93" s="6"/>
      <c r="T93" s="6"/>
      <c r="U93" s="6"/>
      <c r="V93" s="6"/>
      <c r="W93" s="6"/>
      <c r="X93" s="5"/>
    </row>
    <row r="94" spans="1:24" x14ac:dyDescent="0.25">
      <c r="A94" s="5"/>
      <c r="B94" s="5"/>
      <c r="C94" s="5"/>
      <c r="D94" s="10"/>
      <c r="E94" s="6"/>
      <c r="F94" s="6"/>
      <c r="G94" s="6"/>
      <c r="H94" s="6"/>
      <c r="I94" s="5"/>
      <c r="J94" s="8"/>
      <c r="K94" s="8"/>
      <c r="L94" s="5"/>
      <c r="M94" s="7" t="str">
        <f t="shared" si="3"/>
        <v/>
      </c>
      <c r="N94" s="7" t="str">
        <f t="shared" si="4"/>
        <v/>
      </c>
      <c r="O94" s="7" t="str">
        <f t="shared" si="5"/>
        <v/>
      </c>
      <c r="P94" s="6"/>
      <c r="Q94" s="6"/>
      <c r="R94" s="6"/>
      <c r="S94" s="6"/>
      <c r="T94" s="6"/>
      <c r="U94" s="6"/>
      <c r="V94" s="6"/>
      <c r="W94" s="6"/>
      <c r="X94" s="5"/>
    </row>
    <row r="95" spans="1:24" x14ac:dyDescent="0.25">
      <c r="A95" s="5"/>
      <c r="B95" s="5"/>
      <c r="C95" s="5"/>
      <c r="D95" s="10"/>
      <c r="E95" s="6"/>
      <c r="F95" s="6"/>
      <c r="G95" s="6"/>
      <c r="H95" s="6"/>
      <c r="I95" s="5"/>
      <c r="J95" s="8"/>
      <c r="K95" s="8"/>
      <c r="L95" s="5"/>
      <c r="M95" s="7" t="str">
        <f t="shared" si="3"/>
        <v/>
      </c>
      <c r="N95" s="7" t="str">
        <f t="shared" si="4"/>
        <v/>
      </c>
      <c r="O95" s="7" t="str">
        <f t="shared" si="5"/>
        <v/>
      </c>
      <c r="P95" s="6"/>
      <c r="Q95" s="6"/>
      <c r="R95" s="6"/>
      <c r="S95" s="6"/>
      <c r="T95" s="6"/>
      <c r="U95" s="6"/>
      <c r="V95" s="6"/>
      <c r="W95" s="6"/>
      <c r="X95" s="5"/>
    </row>
    <row r="96" spans="1:24" x14ac:dyDescent="0.25">
      <c r="A96" s="5"/>
      <c r="B96" s="5"/>
      <c r="C96" s="5"/>
      <c r="D96" s="10"/>
      <c r="E96" s="6"/>
      <c r="F96" s="6"/>
      <c r="G96" s="6"/>
      <c r="H96" s="6"/>
      <c r="I96" s="5"/>
      <c r="J96" s="8"/>
      <c r="K96" s="8"/>
      <c r="L96" s="5"/>
      <c r="M96" s="7" t="str">
        <f t="shared" si="3"/>
        <v/>
      </c>
      <c r="N96" s="7" t="str">
        <f t="shared" si="4"/>
        <v/>
      </c>
      <c r="O96" s="7" t="str">
        <f t="shared" si="5"/>
        <v/>
      </c>
      <c r="P96" s="6"/>
      <c r="Q96" s="6"/>
      <c r="R96" s="6"/>
      <c r="S96" s="6"/>
      <c r="T96" s="6"/>
      <c r="U96" s="6"/>
      <c r="V96" s="6"/>
      <c r="W96" s="6"/>
      <c r="X96" s="5"/>
    </row>
    <row r="97" spans="1:24" x14ac:dyDescent="0.25">
      <c r="A97" s="5"/>
      <c r="B97" s="5"/>
      <c r="C97" s="5"/>
      <c r="D97" s="10"/>
      <c r="E97" s="6"/>
      <c r="F97" s="6"/>
      <c r="G97" s="6"/>
      <c r="H97" s="6"/>
      <c r="I97" s="5"/>
      <c r="J97" s="8"/>
      <c r="K97" s="8"/>
      <c r="L97" s="5"/>
      <c r="M97" s="7" t="str">
        <f t="shared" si="3"/>
        <v/>
      </c>
      <c r="N97" s="7" t="str">
        <f t="shared" si="4"/>
        <v/>
      </c>
      <c r="O97" s="7" t="str">
        <f t="shared" si="5"/>
        <v/>
      </c>
      <c r="P97" s="6"/>
      <c r="Q97" s="6"/>
      <c r="R97" s="6"/>
      <c r="S97" s="6"/>
      <c r="T97" s="6"/>
      <c r="U97" s="6"/>
      <c r="V97" s="6"/>
      <c r="W97" s="6"/>
      <c r="X97" s="5"/>
    </row>
    <row r="98" spans="1:24" x14ac:dyDescent="0.25">
      <c r="A98" s="5"/>
      <c r="B98" s="5"/>
      <c r="C98" s="5"/>
      <c r="D98" s="10"/>
      <c r="E98" s="6"/>
      <c r="F98" s="6"/>
      <c r="G98" s="6"/>
      <c r="H98" s="6"/>
      <c r="I98" s="5"/>
      <c r="J98" s="8"/>
      <c r="K98" s="8"/>
      <c r="L98" s="5"/>
      <c r="M98" s="7" t="str">
        <f t="shared" si="3"/>
        <v/>
      </c>
      <c r="N98" s="7" t="str">
        <f t="shared" si="4"/>
        <v/>
      </c>
      <c r="O98" s="7" t="str">
        <f t="shared" si="5"/>
        <v/>
      </c>
      <c r="P98" s="6"/>
      <c r="Q98" s="6"/>
      <c r="R98" s="6"/>
      <c r="S98" s="6"/>
      <c r="T98" s="6"/>
      <c r="U98" s="6"/>
      <c r="V98" s="6"/>
      <c r="W98" s="6"/>
      <c r="X98" s="5"/>
    </row>
    <row r="99" spans="1:24" x14ac:dyDescent="0.25">
      <c r="A99" s="5"/>
      <c r="B99" s="5"/>
      <c r="C99" s="5"/>
      <c r="D99" s="10"/>
      <c r="E99" s="6"/>
      <c r="F99" s="6"/>
      <c r="G99" s="6"/>
      <c r="H99" s="6"/>
      <c r="I99" s="5"/>
      <c r="J99" s="8"/>
      <c r="K99" s="8"/>
      <c r="L99" s="5"/>
      <c r="M99" s="7" t="str">
        <f t="shared" si="3"/>
        <v/>
      </c>
      <c r="N99" s="7" t="str">
        <f t="shared" si="4"/>
        <v/>
      </c>
      <c r="O99" s="7" t="str">
        <f t="shared" si="5"/>
        <v/>
      </c>
      <c r="P99" s="6"/>
      <c r="Q99" s="6"/>
      <c r="R99" s="6"/>
      <c r="S99" s="6"/>
      <c r="T99" s="6"/>
      <c r="U99" s="6"/>
      <c r="V99" s="6"/>
      <c r="W99" s="6"/>
      <c r="X99" s="5"/>
    </row>
    <row r="100" spans="1:24" x14ac:dyDescent="0.25">
      <c r="A100" s="5"/>
      <c r="B100" s="5"/>
      <c r="C100" s="5"/>
      <c r="D100" s="10"/>
      <c r="E100" s="6"/>
      <c r="F100" s="6"/>
      <c r="G100" s="6"/>
      <c r="H100" s="6"/>
      <c r="I100" s="5"/>
      <c r="J100" s="8"/>
      <c r="K100" s="8"/>
      <c r="L100" s="5"/>
      <c r="M100" s="7" t="str">
        <f t="shared" si="3"/>
        <v/>
      </c>
      <c r="N100" s="7" t="str">
        <f t="shared" si="4"/>
        <v/>
      </c>
      <c r="O100" s="7" t="str">
        <f t="shared" si="5"/>
        <v/>
      </c>
      <c r="P100" s="6"/>
      <c r="Q100" s="6"/>
      <c r="R100" s="6"/>
      <c r="S100" s="6"/>
      <c r="T100" s="6"/>
      <c r="U100" s="6"/>
      <c r="V100" s="6"/>
      <c r="W100" s="6"/>
      <c r="X100" s="5"/>
    </row>
    <row r="101" spans="1:24" x14ac:dyDescent="0.25">
      <c r="A101" s="5"/>
      <c r="B101" s="5"/>
      <c r="C101" s="5"/>
      <c r="D101" s="10"/>
      <c r="E101" s="6"/>
      <c r="F101" s="6"/>
      <c r="G101" s="6"/>
      <c r="H101" s="6"/>
      <c r="I101" s="5"/>
      <c r="J101" s="8"/>
      <c r="K101" s="8"/>
      <c r="L101" s="5"/>
      <c r="M101" s="7" t="str">
        <f t="shared" si="3"/>
        <v/>
      </c>
      <c r="N101" s="7" t="str">
        <f t="shared" si="4"/>
        <v/>
      </c>
      <c r="O101" s="7" t="str">
        <f t="shared" si="5"/>
        <v/>
      </c>
      <c r="P101" s="6"/>
      <c r="Q101" s="6"/>
      <c r="R101" s="6"/>
      <c r="S101" s="6"/>
      <c r="T101" s="6"/>
      <c r="U101" s="6"/>
      <c r="V101" s="6"/>
      <c r="W101" s="6"/>
      <c r="X101" s="5"/>
    </row>
    <row r="102" spans="1:24" x14ac:dyDescent="0.25">
      <c r="A102" s="5"/>
      <c r="B102" s="5"/>
      <c r="C102" s="5"/>
      <c r="D102" s="10"/>
      <c r="E102" s="6"/>
      <c r="F102" s="6"/>
      <c r="G102" s="6"/>
      <c r="H102" s="6"/>
      <c r="I102" s="5"/>
      <c r="J102" s="8"/>
      <c r="K102" s="8"/>
      <c r="L102" s="5"/>
      <c r="M102" s="7" t="str">
        <f t="shared" si="3"/>
        <v/>
      </c>
      <c r="N102" s="7" t="str">
        <f t="shared" si="4"/>
        <v/>
      </c>
      <c r="O102" s="7" t="str">
        <f t="shared" si="5"/>
        <v/>
      </c>
      <c r="P102" s="6"/>
      <c r="Q102" s="6"/>
      <c r="R102" s="6"/>
      <c r="S102" s="6"/>
      <c r="T102" s="6"/>
      <c r="U102" s="6"/>
      <c r="V102" s="6"/>
      <c r="W102" s="6"/>
      <c r="X102" s="5"/>
    </row>
    <row r="103" spans="1:24" x14ac:dyDescent="0.25">
      <c r="A103" s="5"/>
      <c r="B103" s="5"/>
      <c r="C103" s="5"/>
      <c r="D103" s="10"/>
      <c r="E103" s="6"/>
      <c r="F103" s="6"/>
      <c r="G103" s="6"/>
      <c r="H103" s="6"/>
      <c r="I103" s="5"/>
      <c r="J103" s="8"/>
      <c r="K103" s="8"/>
      <c r="L103" s="5"/>
      <c r="M103" s="7" t="str">
        <f t="shared" si="3"/>
        <v/>
      </c>
      <c r="N103" s="7" t="str">
        <f t="shared" si="4"/>
        <v/>
      </c>
      <c r="O103" s="7" t="str">
        <f t="shared" si="5"/>
        <v/>
      </c>
      <c r="P103" s="6"/>
      <c r="Q103" s="6"/>
      <c r="R103" s="6"/>
      <c r="S103" s="6"/>
      <c r="T103" s="6"/>
      <c r="U103" s="6"/>
      <c r="V103" s="6"/>
      <c r="W103" s="6"/>
      <c r="X103" s="5"/>
    </row>
    <row r="104" spans="1:24" x14ac:dyDescent="0.25">
      <c r="A104" s="5"/>
      <c r="B104" s="5"/>
      <c r="C104" s="5"/>
      <c r="D104" s="10"/>
      <c r="E104" s="6"/>
      <c r="F104" s="6"/>
      <c r="G104" s="6"/>
      <c r="H104" s="6"/>
      <c r="I104" s="5"/>
      <c r="J104" s="8"/>
      <c r="K104" s="8"/>
      <c r="L104" s="5"/>
      <c r="M104" s="7" t="str">
        <f t="shared" si="3"/>
        <v/>
      </c>
      <c r="N104" s="7" t="str">
        <f t="shared" si="4"/>
        <v/>
      </c>
      <c r="O104" s="7" t="str">
        <f t="shared" si="5"/>
        <v/>
      </c>
      <c r="P104" s="6"/>
      <c r="Q104" s="6"/>
      <c r="R104" s="6"/>
      <c r="S104" s="6"/>
      <c r="T104" s="6"/>
      <c r="U104" s="6"/>
      <c r="V104" s="6"/>
      <c r="W104" s="6"/>
      <c r="X104" s="5"/>
    </row>
    <row r="105" spans="1:24" x14ac:dyDescent="0.25">
      <c r="A105" s="5"/>
      <c r="B105" s="5"/>
      <c r="C105" s="5"/>
      <c r="D105" s="10"/>
      <c r="E105" s="6"/>
      <c r="F105" s="6"/>
      <c r="G105" s="6"/>
      <c r="H105" s="6"/>
      <c r="I105" s="5"/>
      <c r="J105" s="8"/>
      <c r="K105" s="8"/>
      <c r="L105" s="5"/>
      <c r="M105" s="7" t="str">
        <f t="shared" si="3"/>
        <v/>
      </c>
      <c r="N105" s="7" t="str">
        <f t="shared" si="4"/>
        <v/>
      </c>
      <c r="O105" s="7" t="str">
        <f t="shared" si="5"/>
        <v/>
      </c>
      <c r="P105" s="6"/>
      <c r="Q105" s="6"/>
      <c r="R105" s="6"/>
      <c r="S105" s="6"/>
      <c r="T105" s="6"/>
      <c r="U105" s="6"/>
      <c r="V105" s="6"/>
      <c r="W105" s="6"/>
      <c r="X105" s="5"/>
    </row>
    <row r="106" spans="1:24" x14ac:dyDescent="0.25">
      <c r="A106" s="5"/>
      <c r="B106" s="5"/>
      <c r="C106" s="5"/>
      <c r="D106" s="10"/>
      <c r="E106" s="6"/>
      <c r="F106" s="6"/>
      <c r="G106" s="6"/>
      <c r="H106" s="6"/>
      <c r="I106" s="5"/>
      <c r="J106" s="8"/>
      <c r="K106" s="8"/>
      <c r="L106" s="5"/>
      <c r="M106" s="7" t="str">
        <f t="shared" si="3"/>
        <v/>
      </c>
      <c r="N106" s="7" t="str">
        <f t="shared" si="4"/>
        <v/>
      </c>
      <c r="O106" s="7" t="str">
        <f t="shared" si="5"/>
        <v/>
      </c>
      <c r="P106" s="6"/>
      <c r="Q106" s="6"/>
      <c r="R106" s="6"/>
      <c r="S106" s="6"/>
      <c r="T106" s="6"/>
      <c r="U106" s="6"/>
      <c r="V106" s="6"/>
      <c r="W106" s="6"/>
      <c r="X106" s="5"/>
    </row>
    <row r="107" spans="1:24" x14ac:dyDescent="0.25">
      <c r="A107" s="5"/>
      <c r="B107" s="5"/>
      <c r="C107" s="5"/>
      <c r="D107" s="10"/>
      <c r="E107" s="6"/>
      <c r="F107" s="6"/>
      <c r="G107" s="6"/>
      <c r="H107" s="6"/>
      <c r="I107" s="5"/>
      <c r="J107" s="8"/>
      <c r="K107" s="8"/>
      <c r="L107" s="5"/>
      <c r="M107" s="7" t="str">
        <f t="shared" si="3"/>
        <v/>
      </c>
      <c r="N107" s="7" t="str">
        <f t="shared" si="4"/>
        <v/>
      </c>
      <c r="O107" s="7" t="str">
        <f t="shared" si="5"/>
        <v/>
      </c>
      <c r="P107" s="6"/>
      <c r="Q107" s="6"/>
      <c r="R107" s="6"/>
      <c r="S107" s="6"/>
      <c r="T107" s="6"/>
      <c r="U107" s="6"/>
      <c r="V107" s="6"/>
      <c r="W107" s="6"/>
      <c r="X107" s="5"/>
    </row>
    <row r="108" spans="1:24" x14ac:dyDescent="0.25">
      <c r="A108" s="5"/>
      <c r="B108" s="5"/>
      <c r="C108" s="5"/>
      <c r="D108" s="10"/>
      <c r="E108" s="6"/>
      <c r="F108" s="6"/>
      <c r="G108" s="6"/>
      <c r="H108" s="6"/>
      <c r="I108" s="5"/>
      <c r="J108" s="8"/>
      <c r="K108" s="8"/>
      <c r="L108" s="5"/>
      <c r="M108" s="7" t="str">
        <f t="shared" si="3"/>
        <v/>
      </c>
      <c r="N108" s="7" t="str">
        <f t="shared" si="4"/>
        <v/>
      </c>
      <c r="O108" s="7" t="str">
        <f t="shared" si="5"/>
        <v/>
      </c>
      <c r="P108" s="6"/>
      <c r="Q108" s="6"/>
      <c r="R108" s="6"/>
      <c r="S108" s="6"/>
      <c r="T108" s="6"/>
      <c r="U108" s="6"/>
      <c r="V108" s="6"/>
      <c r="W108" s="6"/>
      <c r="X108" s="5"/>
    </row>
    <row r="109" spans="1:24" x14ac:dyDescent="0.25">
      <c r="A109" s="5"/>
      <c r="B109" s="5"/>
      <c r="C109" s="5"/>
      <c r="D109" s="10"/>
      <c r="E109" s="6"/>
      <c r="F109" s="6"/>
      <c r="G109" s="6"/>
      <c r="H109" s="6"/>
      <c r="I109" s="5"/>
      <c r="J109" s="8"/>
      <c r="K109" s="8"/>
      <c r="L109" s="5"/>
      <c r="M109" s="7" t="str">
        <f t="shared" si="3"/>
        <v/>
      </c>
      <c r="N109" s="7" t="str">
        <f t="shared" si="4"/>
        <v/>
      </c>
      <c r="O109" s="7" t="str">
        <f t="shared" si="5"/>
        <v/>
      </c>
      <c r="P109" s="6"/>
      <c r="Q109" s="6"/>
      <c r="R109" s="6"/>
      <c r="S109" s="6"/>
      <c r="T109" s="6"/>
      <c r="U109" s="6"/>
      <c r="V109" s="6"/>
      <c r="W109" s="6"/>
      <c r="X109" s="5"/>
    </row>
    <row r="110" spans="1:24" x14ac:dyDescent="0.25">
      <c r="A110" s="5"/>
      <c r="B110" s="5"/>
      <c r="C110" s="5"/>
      <c r="D110" s="10"/>
      <c r="E110" s="6"/>
      <c r="F110" s="6"/>
      <c r="G110" s="6"/>
      <c r="H110" s="6"/>
      <c r="I110" s="5"/>
      <c r="J110" s="8"/>
      <c r="K110" s="8"/>
      <c r="L110" s="5"/>
      <c r="M110" s="7" t="str">
        <f t="shared" si="3"/>
        <v/>
      </c>
      <c r="N110" s="7" t="str">
        <f t="shared" si="4"/>
        <v/>
      </c>
      <c r="O110" s="7" t="str">
        <f t="shared" si="5"/>
        <v/>
      </c>
      <c r="P110" s="6"/>
      <c r="Q110" s="6"/>
      <c r="R110" s="6"/>
      <c r="S110" s="6"/>
      <c r="T110" s="6"/>
      <c r="U110" s="6"/>
      <c r="V110" s="6"/>
      <c r="W110" s="6"/>
      <c r="X110" s="5"/>
    </row>
    <row r="111" spans="1:24" x14ac:dyDescent="0.25">
      <c r="A111" s="5"/>
      <c r="B111" s="5"/>
      <c r="C111" s="5"/>
      <c r="D111" s="10"/>
      <c r="E111" s="6"/>
      <c r="F111" s="6"/>
      <c r="G111" s="6"/>
      <c r="H111" s="6"/>
      <c r="I111" s="5"/>
      <c r="J111" s="8"/>
      <c r="K111" s="8"/>
      <c r="L111" s="5"/>
      <c r="M111" s="7" t="str">
        <f t="shared" si="3"/>
        <v/>
      </c>
      <c r="N111" s="7" t="str">
        <f t="shared" si="4"/>
        <v/>
      </c>
      <c r="O111" s="7" t="str">
        <f t="shared" si="5"/>
        <v/>
      </c>
      <c r="P111" s="6"/>
      <c r="Q111" s="6"/>
      <c r="R111" s="6"/>
      <c r="S111" s="6"/>
      <c r="T111" s="6"/>
      <c r="U111" s="6"/>
      <c r="V111" s="6"/>
      <c r="W111" s="6"/>
      <c r="X111" s="5"/>
    </row>
    <row r="112" spans="1:24" x14ac:dyDescent="0.25">
      <c r="A112" s="5"/>
      <c r="B112" s="5"/>
      <c r="C112" s="5"/>
      <c r="D112" s="10"/>
      <c r="E112" s="6"/>
      <c r="F112" s="6"/>
      <c r="G112" s="6"/>
      <c r="H112" s="6"/>
      <c r="I112" s="5"/>
      <c r="J112" s="8"/>
      <c r="K112" s="8"/>
      <c r="L112" s="5"/>
      <c r="M112" s="7" t="str">
        <f t="shared" si="3"/>
        <v/>
      </c>
      <c r="N112" s="7" t="str">
        <f t="shared" si="4"/>
        <v/>
      </c>
      <c r="O112" s="7" t="str">
        <f t="shared" si="5"/>
        <v/>
      </c>
      <c r="P112" s="6"/>
      <c r="Q112" s="6"/>
      <c r="R112" s="6"/>
      <c r="S112" s="6"/>
      <c r="T112" s="6"/>
      <c r="U112" s="6"/>
      <c r="V112" s="6"/>
      <c r="W112" s="6"/>
      <c r="X112" s="5"/>
    </row>
    <row r="113" spans="1:24" x14ac:dyDescent="0.25">
      <c r="A113" s="5"/>
      <c r="B113" s="5"/>
      <c r="C113" s="5"/>
      <c r="D113" s="10"/>
      <c r="E113" s="6"/>
      <c r="F113" s="6"/>
      <c r="G113" s="6"/>
      <c r="H113" s="6"/>
      <c r="I113" s="5"/>
      <c r="J113" s="8"/>
      <c r="K113" s="8"/>
      <c r="L113" s="5"/>
      <c r="M113" s="7" t="str">
        <f t="shared" si="3"/>
        <v/>
      </c>
      <c r="N113" s="7" t="str">
        <f t="shared" si="4"/>
        <v/>
      </c>
      <c r="O113" s="7" t="str">
        <f t="shared" si="5"/>
        <v/>
      </c>
      <c r="P113" s="6"/>
      <c r="Q113" s="6"/>
      <c r="R113" s="6"/>
      <c r="S113" s="6"/>
      <c r="T113" s="6"/>
      <c r="U113" s="6"/>
      <c r="V113" s="6"/>
      <c r="W113" s="6"/>
      <c r="X113" s="5"/>
    </row>
    <row r="114" spans="1:24" x14ac:dyDescent="0.25">
      <c r="A114" s="5"/>
      <c r="B114" s="5"/>
      <c r="C114" s="5"/>
      <c r="D114" s="10"/>
      <c r="E114" s="6"/>
      <c r="F114" s="6"/>
      <c r="G114" s="6"/>
      <c r="H114" s="6"/>
      <c r="I114" s="5"/>
      <c r="J114" s="8"/>
      <c r="K114" s="8"/>
      <c r="L114" s="5"/>
      <c r="M114" s="7" t="str">
        <f t="shared" si="3"/>
        <v/>
      </c>
      <c r="N114" s="7" t="str">
        <f t="shared" si="4"/>
        <v/>
      </c>
      <c r="O114" s="7" t="str">
        <f t="shared" si="5"/>
        <v/>
      </c>
      <c r="P114" s="6"/>
      <c r="Q114" s="6"/>
      <c r="R114" s="6"/>
      <c r="S114" s="6"/>
      <c r="T114" s="6"/>
      <c r="U114" s="6"/>
      <c r="V114" s="6"/>
      <c r="W114" s="6"/>
      <c r="X114" s="5"/>
    </row>
    <row r="115" spans="1:24" x14ac:dyDescent="0.25">
      <c r="A115" s="5"/>
      <c r="B115" s="5"/>
      <c r="C115" s="5"/>
      <c r="D115" s="10"/>
      <c r="E115" s="6"/>
      <c r="F115" s="6"/>
      <c r="G115" s="6"/>
      <c r="H115" s="6"/>
      <c r="I115" s="5"/>
      <c r="J115" s="8"/>
      <c r="K115" s="8"/>
      <c r="L115" s="5"/>
      <c r="M115" s="7" t="str">
        <f t="shared" si="3"/>
        <v/>
      </c>
      <c r="N115" s="7" t="str">
        <f t="shared" si="4"/>
        <v/>
      </c>
      <c r="O115" s="7" t="str">
        <f t="shared" si="5"/>
        <v/>
      </c>
      <c r="P115" s="6"/>
      <c r="Q115" s="6"/>
      <c r="R115" s="6"/>
      <c r="S115" s="6"/>
      <c r="T115" s="6"/>
      <c r="U115" s="6"/>
      <c r="V115" s="6"/>
      <c r="W115" s="6"/>
      <c r="X115" s="5"/>
    </row>
    <row r="116" spans="1:24" x14ac:dyDescent="0.25">
      <c r="A116" s="5"/>
      <c r="B116" s="5"/>
      <c r="C116" s="5"/>
      <c r="D116" s="10"/>
      <c r="E116" s="6"/>
      <c r="F116" s="6"/>
      <c r="G116" s="6"/>
      <c r="H116" s="6"/>
      <c r="I116" s="5"/>
      <c r="J116" s="8"/>
      <c r="K116" s="8"/>
      <c r="L116" s="5"/>
      <c r="M116" s="7" t="str">
        <f t="shared" si="3"/>
        <v/>
      </c>
      <c r="N116" s="7" t="str">
        <f t="shared" si="4"/>
        <v/>
      </c>
      <c r="O116" s="7" t="str">
        <f t="shared" si="5"/>
        <v/>
      </c>
      <c r="P116" s="6"/>
      <c r="Q116" s="6"/>
      <c r="R116" s="6"/>
      <c r="S116" s="6"/>
      <c r="T116" s="6"/>
      <c r="U116" s="6"/>
      <c r="V116" s="6"/>
      <c r="W116" s="6"/>
      <c r="X116" s="5"/>
    </row>
    <row r="117" spans="1:24" x14ac:dyDescent="0.25">
      <c r="A117" s="5"/>
      <c r="B117" s="5"/>
      <c r="C117" s="5"/>
      <c r="D117" s="10"/>
      <c r="E117" s="6"/>
      <c r="F117" s="6"/>
      <c r="G117" s="6"/>
      <c r="H117" s="6"/>
      <c r="I117" s="5"/>
      <c r="J117" s="8"/>
      <c r="K117" s="8"/>
      <c r="L117" s="5"/>
      <c r="M117" s="7" t="str">
        <f t="shared" si="3"/>
        <v/>
      </c>
      <c r="N117" s="7" t="str">
        <f t="shared" si="4"/>
        <v/>
      </c>
      <c r="O117" s="7" t="str">
        <f t="shared" si="5"/>
        <v/>
      </c>
      <c r="P117" s="6"/>
      <c r="Q117" s="6"/>
      <c r="R117" s="6"/>
      <c r="S117" s="6"/>
      <c r="T117" s="6"/>
      <c r="U117" s="6"/>
      <c r="V117" s="6"/>
      <c r="W117" s="6"/>
      <c r="X117" s="5"/>
    </row>
    <row r="118" spans="1:24" x14ac:dyDescent="0.25">
      <c r="A118" s="5"/>
      <c r="B118" s="5"/>
      <c r="C118" s="5"/>
      <c r="D118" s="10"/>
      <c r="E118" s="6"/>
      <c r="F118" s="6"/>
      <c r="G118" s="6"/>
      <c r="H118" s="6"/>
      <c r="I118" s="5"/>
      <c r="J118" s="8"/>
      <c r="K118" s="8"/>
      <c r="L118" s="5"/>
      <c r="M118" s="7" t="str">
        <f t="shared" si="3"/>
        <v/>
      </c>
      <c r="N118" s="7" t="str">
        <f t="shared" si="4"/>
        <v/>
      </c>
      <c r="O118" s="7" t="str">
        <f t="shared" si="5"/>
        <v/>
      </c>
      <c r="P118" s="6"/>
      <c r="Q118" s="6"/>
      <c r="R118" s="6"/>
      <c r="S118" s="6"/>
      <c r="T118" s="6"/>
      <c r="U118" s="6"/>
      <c r="V118" s="6"/>
      <c r="W118" s="6"/>
      <c r="X118" s="5"/>
    </row>
    <row r="119" spans="1:24" x14ac:dyDescent="0.25">
      <c r="A119" s="5"/>
      <c r="B119" s="5"/>
      <c r="C119" s="5"/>
      <c r="D119" s="10"/>
      <c r="E119" s="6"/>
      <c r="F119" s="6"/>
      <c r="G119" s="6"/>
      <c r="H119" s="6"/>
      <c r="I119" s="5"/>
      <c r="J119" s="8"/>
      <c r="K119" s="8"/>
      <c r="L119" s="5"/>
      <c r="M119" s="7" t="str">
        <f t="shared" si="3"/>
        <v/>
      </c>
      <c r="N119" s="7" t="str">
        <f t="shared" si="4"/>
        <v/>
      </c>
      <c r="O119" s="7" t="str">
        <f t="shared" si="5"/>
        <v/>
      </c>
      <c r="P119" s="6"/>
      <c r="Q119" s="6"/>
      <c r="R119" s="6"/>
      <c r="S119" s="6"/>
      <c r="T119" s="6"/>
      <c r="U119" s="6"/>
      <c r="V119" s="6"/>
      <c r="W119" s="6"/>
      <c r="X119" s="5"/>
    </row>
    <row r="120" spans="1:24" x14ac:dyDescent="0.25">
      <c r="A120" s="5"/>
      <c r="B120" s="5"/>
      <c r="C120" s="5"/>
      <c r="D120" s="10"/>
      <c r="E120" s="6"/>
      <c r="F120" s="6"/>
      <c r="G120" s="6"/>
      <c r="H120" s="6"/>
      <c r="I120" s="5"/>
      <c r="J120" s="8"/>
      <c r="K120" s="8"/>
      <c r="L120" s="5"/>
      <c r="M120" s="7" t="str">
        <f t="shared" si="3"/>
        <v/>
      </c>
      <c r="N120" s="7" t="str">
        <f t="shared" si="4"/>
        <v/>
      </c>
      <c r="O120" s="7" t="str">
        <f t="shared" si="5"/>
        <v/>
      </c>
      <c r="P120" s="6"/>
      <c r="Q120" s="6"/>
      <c r="R120" s="6"/>
      <c r="S120" s="6"/>
      <c r="T120" s="6"/>
      <c r="U120" s="6"/>
      <c r="V120" s="6"/>
      <c r="W120" s="6"/>
      <c r="X120" s="5"/>
    </row>
    <row r="121" spans="1:24" x14ac:dyDescent="0.25">
      <c r="A121" s="5"/>
      <c r="B121" s="5"/>
      <c r="C121" s="5"/>
      <c r="D121" s="10"/>
      <c r="E121" s="6"/>
      <c r="F121" s="6"/>
      <c r="G121" s="6"/>
      <c r="H121" s="6"/>
      <c r="I121" s="5"/>
      <c r="J121" s="8"/>
      <c r="K121" s="8"/>
      <c r="L121" s="5"/>
      <c r="M121" s="7" t="str">
        <f t="shared" si="3"/>
        <v/>
      </c>
      <c r="N121" s="7" t="str">
        <f t="shared" si="4"/>
        <v/>
      </c>
      <c r="O121" s="7" t="str">
        <f t="shared" si="5"/>
        <v/>
      </c>
      <c r="P121" s="6"/>
      <c r="Q121" s="6"/>
      <c r="R121" s="6"/>
      <c r="S121" s="6"/>
      <c r="T121" s="6"/>
      <c r="U121" s="6"/>
      <c r="V121" s="6"/>
      <c r="W121" s="6"/>
      <c r="X121" s="5"/>
    </row>
    <row r="122" spans="1:24" x14ac:dyDescent="0.25">
      <c r="A122" s="5"/>
      <c r="B122" s="5"/>
      <c r="C122" s="5"/>
      <c r="D122" s="10"/>
      <c r="E122" s="6"/>
      <c r="F122" s="6"/>
      <c r="G122" s="6"/>
      <c r="H122" s="6"/>
      <c r="I122" s="5"/>
      <c r="J122" s="8"/>
      <c r="K122" s="8"/>
      <c r="L122" s="5"/>
      <c r="M122" s="7" t="str">
        <f t="shared" si="3"/>
        <v/>
      </c>
      <c r="N122" s="7" t="str">
        <f t="shared" si="4"/>
        <v/>
      </c>
      <c r="O122" s="7" t="str">
        <f t="shared" si="5"/>
        <v/>
      </c>
      <c r="P122" s="6"/>
      <c r="Q122" s="6"/>
      <c r="R122" s="6"/>
      <c r="S122" s="6"/>
      <c r="T122" s="6"/>
      <c r="U122" s="6"/>
      <c r="V122" s="6"/>
      <c r="W122" s="6"/>
      <c r="X122" s="5"/>
    </row>
    <row r="123" spans="1:24" x14ac:dyDescent="0.25">
      <c r="A123" s="5"/>
      <c r="B123" s="5"/>
      <c r="C123" s="5"/>
      <c r="D123" s="10"/>
      <c r="E123" s="6"/>
      <c r="F123" s="6"/>
      <c r="G123" s="6"/>
      <c r="H123" s="6"/>
      <c r="I123" s="5"/>
      <c r="J123" s="8"/>
      <c r="K123" s="8"/>
      <c r="L123" s="5"/>
      <c r="M123" s="7" t="str">
        <f t="shared" si="3"/>
        <v/>
      </c>
      <c r="N123" s="7" t="str">
        <f t="shared" si="4"/>
        <v/>
      </c>
      <c r="O123" s="7" t="str">
        <f t="shared" si="5"/>
        <v/>
      </c>
      <c r="P123" s="6"/>
      <c r="Q123" s="6"/>
      <c r="R123" s="6"/>
      <c r="S123" s="6"/>
      <c r="T123" s="6"/>
      <c r="U123" s="6"/>
      <c r="V123" s="6"/>
      <c r="W123" s="6"/>
      <c r="X123" s="5"/>
    </row>
    <row r="124" spans="1:24" x14ac:dyDescent="0.25">
      <c r="A124" s="5"/>
      <c r="B124" s="5"/>
      <c r="C124" s="5"/>
      <c r="D124" s="10"/>
      <c r="E124" s="6"/>
      <c r="F124" s="6"/>
      <c r="G124" s="6"/>
      <c r="H124" s="6"/>
      <c r="I124" s="5"/>
      <c r="J124" s="8"/>
      <c r="K124" s="8"/>
      <c r="L124" s="5"/>
      <c r="M124" s="7" t="str">
        <f t="shared" ref="M124:M187" si="6">IF(ISNA(VLOOKUP($L124,taxa,4,FALSE)),"",VLOOKUP($L124,taxa,4,FALSE))</f>
        <v/>
      </c>
      <c r="N124" s="7" t="str">
        <f t="shared" ref="N124:N187" si="7">IF(ISNA(VLOOKUP($L124,taxa,6,FALSE)),"",VLOOKUP($L124,taxa,6,FALSE))</f>
        <v/>
      </c>
      <c r="O124" s="7" t="str">
        <f t="shared" ref="O124:O187" si="8">IF(ISNA(VLOOKUP($L124,taxa,3,FALSE)),"",VLOOKUP($L124,taxa,3,FALSE))</f>
        <v/>
      </c>
      <c r="P124" s="6"/>
      <c r="Q124" s="6"/>
      <c r="R124" s="6"/>
      <c r="S124" s="6"/>
      <c r="T124" s="6"/>
      <c r="U124" s="6"/>
      <c r="V124" s="6"/>
      <c r="W124" s="6"/>
      <c r="X124" s="5"/>
    </row>
    <row r="125" spans="1:24" x14ac:dyDescent="0.25">
      <c r="A125" s="5"/>
      <c r="B125" s="5"/>
      <c r="C125" s="5"/>
      <c r="D125" s="10"/>
      <c r="E125" s="6"/>
      <c r="F125" s="6"/>
      <c r="G125" s="6"/>
      <c r="H125" s="6"/>
      <c r="I125" s="5"/>
      <c r="J125" s="8"/>
      <c r="K125" s="8"/>
      <c r="L125" s="5"/>
      <c r="M125" s="7" t="str">
        <f t="shared" si="6"/>
        <v/>
      </c>
      <c r="N125" s="7" t="str">
        <f t="shared" si="7"/>
        <v/>
      </c>
      <c r="O125" s="7" t="str">
        <f t="shared" si="8"/>
        <v/>
      </c>
      <c r="P125" s="6"/>
      <c r="Q125" s="6"/>
      <c r="R125" s="6"/>
      <c r="S125" s="6"/>
      <c r="T125" s="6"/>
      <c r="U125" s="6"/>
      <c r="V125" s="6"/>
      <c r="W125" s="6"/>
      <c r="X125" s="5"/>
    </row>
    <row r="126" spans="1:24" x14ac:dyDescent="0.25">
      <c r="A126" s="5"/>
      <c r="B126" s="5"/>
      <c r="C126" s="5"/>
      <c r="D126" s="10"/>
      <c r="E126" s="6"/>
      <c r="F126" s="6"/>
      <c r="G126" s="6"/>
      <c r="H126" s="6"/>
      <c r="I126" s="5"/>
      <c r="J126" s="8"/>
      <c r="K126" s="8"/>
      <c r="L126" s="5"/>
      <c r="M126" s="7" t="str">
        <f t="shared" si="6"/>
        <v/>
      </c>
      <c r="N126" s="7" t="str">
        <f t="shared" si="7"/>
        <v/>
      </c>
      <c r="O126" s="7" t="str">
        <f t="shared" si="8"/>
        <v/>
      </c>
      <c r="P126" s="6"/>
      <c r="Q126" s="6"/>
      <c r="R126" s="6"/>
      <c r="S126" s="6"/>
      <c r="T126" s="6"/>
      <c r="U126" s="6"/>
      <c r="V126" s="6"/>
      <c r="W126" s="6"/>
      <c r="X126" s="5"/>
    </row>
    <row r="127" spans="1:24" x14ac:dyDescent="0.25">
      <c r="A127" s="5"/>
      <c r="B127" s="5"/>
      <c r="C127" s="5"/>
      <c r="D127" s="10"/>
      <c r="E127" s="6"/>
      <c r="F127" s="6"/>
      <c r="G127" s="6"/>
      <c r="H127" s="6"/>
      <c r="I127" s="5"/>
      <c r="J127" s="8"/>
      <c r="K127" s="8"/>
      <c r="L127" s="5"/>
      <c r="M127" s="7" t="str">
        <f t="shared" si="6"/>
        <v/>
      </c>
      <c r="N127" s="7" t="str">
        <f t="shared" si="7"/>
        <v/>
      </c>
      <c r="O127" s="7" t="str">
        <f t="shared" si="8"/>
        <v/>
      </c>
      <c r="P127" s="6"/>
      <c r="Q127" s="6"/>
      <c r="R127" s="6"/>
      <c r="S127" s="6"/>
      <c r="T127" s="6"/>
      <c r="U127" s="6"/>
      <c r="V127" s="6"/>
      <c r="W127" s="6"/>
      <c r="X127" s="5"/>
    </row>
    <row r="128" spans="1:24" x14ac:dyDescent="0.25">
      <c r="A128" s="5"/>
      <c r="B128" s="5"/>
      <c r="C128" s="5"/>
      <c r="D128" s="10"/>
      <c r="E128" s="6"/>
      <c r="F128" s="6"/>
      <c r="G128" s="6"/>
      <c r="H128" s="6"/>
      <c r="I128" s="5"/>
      <c r="J128" s="8"/>
      <c r="K128" s="8"/>
      <c r="L128" s="5"/>
      <c r="M128" s="7" t="str">
        <f t="shared" si="6"/>
        <v/>
      </c>
      <c r="N128" s="7" t="str">
        <f t="shared" si="7"/>
        <v/>
      </c>
      <c r="O128" s="7" t="str">
        <f t="shared" si="8"/>
        <v/>
      </c>
      <c r="P128" s="6"/>
      <c r="Q128" s="6"/>
      <c r="R128" s="6"/>
      <c r="S128" s="6"/>
      <c r="T128" s="6"/>
      <c r="U128" s="6"/>
      <c r="V128" s="6"/>
      <c r="W128" s="6"/>
      <c r="X128" s="5"/>
    </row>
    <row r="129" spans="1:24" x14ac:dyDescent="0.25">
      <c r="A129" s="5"/>
      <c r="B129" s="5"/>
      <c r="C129" s="5"/>
      <c r="D129" s="10"/>
      <c r="E129" s="6"/>
      <c r="F129" s="6"/>
      <c r="G129" s="6"/>
      <c r="H129" s="6"/>
      <c r="I129" s="5"/>
      <c r="J129" s="8"/>
      <c r="K129" s="8"/>
      <c r="L129" s="5"/>
      <c r="M129" s="7" t="str">
        <f t="shared" si="6"/>
        <v/>
      </c>
      <c r="N129" s="7" t="str">
        <f t="shared" si="7"/>
        <v/>
      </c>
      <c r="O129" s="7" t="str">
        <f t="shared" si="8"/>
        <v/>
      </c>
      <c r="P129" s="6"/>
      <c r="Q129" s="6"/>
      <c r="R129" s="6"/>
      <c r="S129" s="6"/>
      <c r="T129" s="6"/>
      <c r="U129" s="6"/>
      <c r="V129" s="6"/>
      <c r="W129" s="6"/>
      <c r="X129" s="5"/>
    </row>
    <row r="130" spans="1:24" x14ac:dyDescent="0.25">
      <c r="A130" s="5"/>
      <c r="B130" s="5"/>
      <c r="C130" s="5"/>
      <c r="D130" s="10"/>
      <c r="E130" s="6"/>
      <c r="F130" s="6"/>
      <c r="G130" s="6"/>
      <c r="H130" s="6"/>
      <c r="I130" s="5"/>
      <c r="J130" s="8"/>
      <c r="K130" s="8"/>
      <c r="L130" s="5"/>
      <c r="M130" s="7" t="str">
        <f t="shared" si="6"/>
        <v/>
      </c>
      <c r="N130" s="7" t="str">
        <f t="shared" si="7"/>
        <v/>
      </c>
      <c r="O130" s="7" t="str">
        <f t="shared" si="8"/>
        <v/>
      </c>
      <c r="P130" s="6"/>
      <c r="Q130" s="6"/>
      <c r="R130" s="6"/>
      <c r="S130" s="6"/>
      <c r="T130" s="6"/>
      <c r="U130" s="6"/>
      <c r="V130" s="6"/>
      <c r="W130" s="6"/>
      <c r="X130" s="5"/>
    </row>
    <row r="131" spans="1:24" x14ac:dyDescent="0.25">
      <c r="A131" s="5"/>
      <c r="B131" s="5"/>
      <c r="C131" s="5"/>
      <c r="D131" s="10"/>
      <c r="E131" s="6"/>
      <c r="F131" s="6"/>
      <c r="G131" s="6"/>
      <c r="H131" s="6"/>
      <c r="I131" s="5"/>
      <c r="J131" s="8"/>
      <c r="K131" s="8"/>
      <c r="L131" s="5"/>
      <c r="M131" s="7" t="str">
        <f t="shared" si="6"/>
        <v/>
      </c>
      <c r="N131" s="7" t="str">
        <f t="shared" si="7"/>
        <v/>
      </c>
      <c r="O131" s="7" t="str">
        <f t="shared" si="8"/>
        <v/>
      </c>
      <c r="P131" s="6"/>
      <c r="Q131" s="6"/>
      <c r="R131" s="6"/>
      <c r="S131" s="6"/>
      <c r="T131" s="6"/>
      <c r="U131" s="6"/>
      <c r="V131" s="6"/>
      <c r="W131" s="6"/>
      <c r="X131" s="5"/>
    </row>
    <row r="132" spans="1:24" x14ac:dyDescent="0.25">
      <c r="A132" s="5"/>
      <c r="B132" s="5"/>
      <c r="C132" s="5"/>
      <c r="D132" s="10"/>
      <c r="E132" s="6"/>
      <c r="F132" s="6"/>
      <c r="G132" s="6"/>
      <c r="H132" s="6"/>
      <c r="I132" s="5"/>
      <c r="J132" s="8"/>
      <c r="K132" s="8"/>
      <c r="L132" s="5"/>
      <c r="M132" s="7" t="str">
        <f t="shared" si="6"/>
        <v/>
      </c>
      <c r="N132" s="7" t="str">
        <f t="shared" si="7"/>
        <v/>
      </c>
      <c r="O132" s="7" t="str">
        <f t="shared" si="8"/>
        <v/>
      </c>
      <c r="P132" s="6"/>
      <c r="Q132" s="6"/>
      <c r="R132" s="6"/>
      <c r="S132" s="6"/>
      <c r="T132" s="6"/>
      <c r="U132" s="6"/>
      <c r="V132" s="6"/>
      <c r="W132" s="6"/>
      <c r="X132" s="5"/>
    </row>
    <row r="133" spans="1:24" x14ac:dyDescent="0.25">
      <c r="A133" s="5"/>
      <c r="B133" s="5"/>
      <c r="C133" s="5"/>
      <c r="D133" s="10"/>
      <c r="E133" s="6"/>
      <c r="F133" s="6"/>
      <c r="G133" s="6"/>
      <c r="H133" s="6"/>
      <c r="I133" s="5"/>
      <c r="J133" s="8"/>
      <c r="K133" s="8"/>
      <c r="L133" s="5"/>
      <c r="M133" s="7" t="str">
        <f t="shared" si="6"/>
        <v/>
      </c>
      <c r="N133" s="7" t="str">
        <f t="shared" si="7"/>
        <v/>
      </c>
      <c r="O133" s="7" t="str">
        <f t="shared" si="8"/>
        <v/>
      </c>
      <c r="P133" s="6"/>
      <c r="Q133" s="6"/>
      <c r="R133" s="6"/>
      <c r="S133" s="6"/>
      <c r="T133" s="6"/>
      <c r="U133" s="6"/>
      <c r="V133" s="6"/>
      <c r="W133" s="6"/>
      <c r="X133" s="5"/>
    </row>
    <row r="134" spans="1:24" x14ac:dyDescent="0.25">
      <c r="A134" s="5"/>
      <c r="B134" s="5"/>
      <c r="C134" s="5"/>
      <c r="D134" s="10"/>
      <c r="E134" s="6"/>
      <c r="F134" s="6"/>
      <c r="G134" s="6"/>
      <c r="H134" s="6"/>
      <c r="I134" s="5"/>
      <c r="J134" s="8"/>
      <c r="K134" s="8"/>
      <c r="L134" s="5"/>
      <c r="M134" s="7" t="str">
        <f t="shared" si="6"/>
        <v/>
      </c>
      <c r="N134" s="7" t="str">
        <f t="shared" si="7"/>
        <v/>
      </c>
      <c r="O134" s="7" t="str">
        <f t="shared" si="8"/>
        <v/>
      </c>
      <c r="P134" s="6"/>
      <c r="Q134" s="6"/>
      <c r="R134" s="6"/>
      <c r="S134" s="6"/>
      <c r="T134" s="6"/>
      <c r="U134" s="6"/>
      <c r="V134" s="6"/>
      <c r="W134" s="6"/>
      <c r="X134" s="5"/>
    </row>
    <row r="135" spans="1:24" x14ac:dyDescent="0.25">
      <c r="A135" s="5"/>
      <c r="B135" s="5"/>
      <c r="C135" s="5"/>
      <c r="D135" s="10"/>
      <c r="E135" s="6"/>
      <c r="F135" s="6"/>
      <c r="G135" s="6"/>
      <c r="H135" s="6"/>
      <c r="I135" s="5"/>
      <c r="J135" s="8"/>
      <c r="K135" s="8"/>
      <c r="L135" s="5"/>
      <c r="M135" s="7" t="str">
        <f t="shared" si="6"/>
        <v/>
      </c>
      <c r="N135" s="7" t="str">
        <f t="shared" si="7"/>
        <v/>
      </c>
      <c r="O135" s="7" t="str">
        <f t="shared" si="8"/>
        <v/>
      </c>
      <c r="P135" s="6"/>
      <c r="Q135" s="6"/>
      <c r="R135" s="6"/>
      <c r="S135" s="6"/>
      <c r="T135" s="6"/>
      <c r="U135" s="6"/>
      <c r="V135" s="6"/>
      <c r="W135" s="6"/>
      <c r="X135" s="5"/>
    </row>
    <row r="136" spans="1:24" x14ac:dyDescent="0.25">
      <c r="A136" s="5"/>
      <c r="B136" s="5"/>
      <c r="C136" s="5"/>
      <c r="D136" s="10"/>
      <c r="E136" s="6"/>
      <c r="F136" s="6"/>
      <c r="G136" s="6"/>
      <c r="H136" s="6"/>
      <c r="I136" s="5"/>
      <c r="J136" s="8"/>
      <c r="K136" s="8"/>
      <c r="L136" s="5"/>
      <c r="M136" s="7" t="str">
        <f t="shared" si="6"/>
        <v/>
      </c>
      <c r="N136" s="7" t="str">
        <f t="shared" si="7"/>
        <v/>
      </c>
      <c r="O136" s="7" t="str">
        <f t="shared" si="8"/>
        <v/>
      </c>
      <c r="P136" s="6"/>
      <c r="Q136" s="6"/>
      <c r="R136" s="6"/>
      <c r="S136" s="6"/>
      <c r="T136" s="6"/>
      <c r="U136" s="6"/>
      <c r="V136" s="6"/>
      <c r="W136" s="6"/>
      <c r="X136" s="5"/>
    </row>
    <row r="137" spans="1:24" s="13" customFormat="1" x14ac:dyDescent="0.25">
      <c r="A137" s="5"/>
      <c r="B137" s="5"/>
      <c r="C137" s="5"/>
      <c r="D137" s="10"/>
      <c r="E137" s="6"/>
      <c r="F137" s="6"/>
      <c r="G137" s="6"/>
      <c r="H137" s="6"/>
      <c r="I137" s="5"/>
      <c r="J137" s="8"/>
      <c r="K137" s="8"/>
      <c r="L137" s="5"/>
      <c r="M137" s="7" t="str">
        <f t="shared" si="6"/>
        <v/>
      </c>
      <c r="N137" s="7" t="str">
        <f t="shared" si="7"/>
        <v/>
      </c>
      <c r="O137" s="7" t="str">
        <f t="shared" si="8"/>
        <v/>
      </c>
      <c r="P137" s="6"/>
      <c r="Q137" s="6"/>
      <c r="R137" s="6"/>
      <c r="S137" s="6"/>
      <c r="T137" s="6"/>
      <c r="U137" s="6"/>
      <c r="V137" s="6"/>
      <c r="W137" s="6"/>
      <c r="X137" s="14"/>
    </row>
    <row r="138" spans="1:24" x14ac:dyDescent="0.25">
      <c r="A138" s="5"/>
      <c r="B138" s="5"/>
      <c r="C138" s="5"/>
      <c r="D138" s="10"/>
      <c r="E138" s="6"/>
      <c r="F138" s="6"/>
      <c r="G138" s="6"/>
      <c r="H138" s="6"/>
      <c r="I138" s="5"/>
      <c r="J138" s="8"/>
      <c r="K138" s="8"/>
      <c r="L138" s="5"/>
      <c r="M138" s="7" t="str">
        <f t="shared" si="6"/>
        <v/>
      </c>
      <c r="N138" s="7" t="str">
        <f t="shared" si="7"/>
        <v/>
      </c>
      <c r="O138" s="7" t="str">
        <f t="shared" si="8"/>
        <v/>
      </c>
      <c r="P138" s="6"/>
      <c r="Q138" s="6"/>
      <c r="R138" s="6"/>
      <c r="S138" s="6"/>
      <c r="T138" s="6"/>
      <c r="U138" s="6"/>
      <c r="V138" s="6"/>
      <c r="W138" s="6"/>
      <c r="X138" s="5"/>
    </row>
    <row r="139" spans="1:24" x14ac:dyDescent="0.25">
      <c r="A139" s="5"/>
      <c r="B139" s="5"/>
      <c r="C139" s="5"/>
      <c r="D139" s="10"/>
      <c r="E139" s="6"/>
      <c r="F139" s="6"/>
      <c r="G139" s="6"/>
      <c r="H139" s="6"/>
      <c r="I139" s="5"/>
      <c r="J139" s="8"/>
      <c r="K139" s="8"/>
      <c r="L139" s="5"/>
      <c r="M139" s="7" t="str">
        <f t="shared" si="6"/>
        <v/>
      </c>
      <c r="N139" s="7" t="str">
        <f t="shared" si="7"/>
        <v/>
      </c>
      <c r="O139" s="7" t="str">
        <f t="shared" si="8"/>
        <v/>
      </c>
      <c r="P139" s="6"/>
      <c r="Q139" s="6"/>
      <c r="R139" s="6"/>
      <c r="S139" s="6"/>
      <c r="T139" s="6"/>
      <c r="U139" s="6"/>
      <c r="V139" s="6"/>
      <c r="W139" s="6"/>
      <c r="X139" s="5"/>
    </row>
    <row r="140" spans="1:24" x14ac:dyDescent="0.25">
      <c r="A140" s="5"/>
      <c r="B140" s="5"/>
      <c r="C140" s="5"/>
      <c r="D140" s="10"/>
      <c r="E140" s="6"/>
      <c r="F140" s="6"/>
      <c r="G140" s="6"/>
      <c r="H140" s="6"/>
      <c r="I140" s="5"/>
      <c r="J140" s="8"/>
      <c r="K140" s="8"/>
      <c r="L140" s="5"/>
      <c r="M140" s="7" t="str">
        <f t="shared" si="6"/>
        <v/>
      </c>
      <c r="N140" s="7" t="str">
        <f t="shared" si="7"/>
        <v/>
      </c>
      <c r="O140" s="7" t="str">
        <f t="shared" si="8"/>
        <v/>
      </c>
      <c r="P140" s="6"/>
      <c r="Q140" s="6"/>
      <c r="R140" s="6"/>
      <c r="S140" s="6"/>
      <c r="T140" s="6"/>
      <c r="U140" s="6"/>
      <c r="V140" s="6"/>
      <c r="W140" s="6"/>
      <c r="X140" s="5"/>
    </row>
    <row r="141" spans="1:24" x14ac:dyDescent="0.25">
      <c r="A141" s="5"/>
      <c r="B141" s="5"/>
      <c r="C141" s="5"/>
      <c r="D141" s="10"/>
      <c r="E141" s="6"/>
      <c r="F141" s="6"/>
      <c r="G141" s="6"/>
      <c r="H141" s="6"/>
      <c r="I141" s="5"/>
      <c r="J141" s="8"/>
      <c r="K141" s="8"/>
      <c r="L141" s="5"/>
      <c r="M141" s="7" t="str">
        <f t="shared" si="6"/>
        <v/>
      </c>
      <c r="N141" s="7" t="str">
        <f t="shared" si="7"/>
        <v/>
      </c>
      <c r="O141" s="7" t="str">
        <f t="shared" si="8"/>
        <v/>
      </c>
      <c r="P141" s="6"/>
      <c r="Q141" s="6"/>
      <c r="R141" s="6"/>
      <c r="S141" s="6"/>
      <c r="T141" s="6"/>
      <c r="U141" s="6"/>
      <c r="V141" s="6"/>
      <c r="W141" s="6"/>
      <c r="X141" s="5"/>
    </row>
    <row r="142" spans="1:24" x14ac:dyDescent="0.25">
      <c r="A142" s="5"/>
      <c r="B142" s="5"/>
      <c r="C142" s="5"/>
      <c r="D142" s="10"/>
      <c r="E142" s="6"/>
      <c r="F142" s="6"/>
      <c r="G142" s="6"/>
      <c r="H142" s="6"/>
      <c r="I142" s="5"/>
      <c r="J142" s="8"/>
      <c r="K142" s="8"/>
      <c r="L142" s="5"/>
      <c r="M142" s="7" t="str">
        <f t="shared" si="6"/>
        <v/>
      </c>
      <c r="N142" s="7" t="str">
        <f t="shared" si="7"/>
        <v/>
      </c>
      <c r="O142" s="7" t="str">
        <f t="shared" si="8"/>
        <v/>
      </c>
      <c r="P142" s="6"/>
      <c r="Q142" s="6"/>
      <c r="R142" s="6"/>
      <c r="S142" s="6"/>
      <c r="T142" s="6"/>
      <c r="U142" s="6"/>
      <c r="V142" s="6"/>
      <c r="W142" s="6"/>
      <c r="X142" s="5"/>
    </row>
    <row r="143" spans="1:24" x14ac:dyDescent="0.25">
      <c r="A143" s="5"/>
      <c r="B143" s="5"/>
      <c r="C143" s="5"/>
      <c r="D143" s="10"/>
      <c r="E143" s="6"/>
      <c r="F143" s="6"/>
      <c r="G143" s="6"/>
      <c r="H143" s="6"/>
      <c r="I143" s="5"/>
      <c r="J143" s="8"/>
      <c r="K143" s="8"/>
      <c r="L143" s="5"/>
      <c r="M143" s="7" t="str">
        <f t="shared" si="6"/>
        <v/>
      </c>
      <c r="N143" s="7" t="str">
        <f t="shared" si="7"/>
        <v/>
      </c>
      <c r="O143" s="7" t="str">
        <f t="shared" si="8"/>
        <v/>
      </c>
      <c r="P143" s="6"/>
      <c r="Q143" s="6"/>
      <c r="R143" s="6"/>
      <c r="S143" s="6"/>
      <c r="T143" s="6"/>
      <c r="U143" s="6"/>
      <c r="V143" s="6"/>
      <c r="W143" s="6"/>
      <c r="X143" s="5"/>
    </row>
    <row r="144" spans="1:24" x14ac:dyDescent="0.25">
      <c r="A144" s="5"/>
      <c r="B144" s="5"/>
      <c r="C144" s="5"/>
      <c r="D144" s="10"/>
      <c r="E144" s="6"/>
      <c r="F144" s="6"/>
      <c r="G144" s="6"/>
      <c r="H144" s="6"/>
      <c r="I144" s="5"/>
      <c r="J144" s="8"/>
      <c r="K144" s="8"/>
      <c r="L144" s="5"/>
      <c r="M144" s="7" t="str">
        <f t="shared" si="6"/>
        <v/>
      </c>
      <c r="N144" s="7" t="str">
        <f t="shared" si="7"/>
        <v/>
      </c>
      <c r="O144" s="7" t="str">
        <f t="shared" si="8"/>
        <v/>
      </c>
      <c r="P144" s="6"/>
      <c r="Q144" s="6"/>
      <c r="R144" s="6"/>
      <c r="S144" s="6"/>
      <c r="T144" s="6"/>
      <c r="U144" s="6"/>
      <c r="V144" s="6"/>
      <c r="W144" s="6"/>
      <c r="X144" s="5"/>
    </row>
    <row r="145" spans="1:24" x14ac:dyDescent="0.25">
      <c r="A145" s="5"/>
      <c r="B145" s="5"/>
      <c r="C145" s="5"/>
      <c r="D145" s="10"/>
      <c r="E145" s="6"/>
      <c r="F145" s="6"/>
      <c r="G145" s="6"/>
      <c r="H145" s="6"/>
      <c r="I145" s="5"/>
      <c r="J145" s="8"/>
      <c r="K145" s="8"/>
      <c r="L145" s="5"/>
      <c r="M145" s="7" t="str">
        <f t="shared" si="6"/>
        <v/>
      </c>
      <c r="N145" s="7" t="str">
        <f t="shared" si="7"/>
        <v/>
      </c>
      <c r="O145" s="7" t="str">
        <f t="shared" si="8"/>
        <v/>
      </c>
      <c r="P145" s="6"/>
      <c r="Q145" s="6"/>
      <c r="R145" s="6"/>
      <c r="S145" s="6"/>
      <c r="T145" s="6"/>
      <c r="U145" s="6"/>
      <c r="V145" s="6"/>
      <c r="W145" s="6"/>
      <c r="X145" s="5"/>
    </row>
    <row r="146" spans="1:24" x14ac:dyDescent="0.25">
      <c r="A146" s="5"/>
      <c r="B146" s="5"/>
      <c r="C146" s="5"/>
      <c r="D146" s="10"/>
      <c r="E146" s="6"/>
      <c r="F146" s="6"/>
      <c r="G146" s="6"/>
      <c r="H146" s="6"/>
      <c r="I146" s="5"/>
      <c r="J146" s="8"/>
      <c r="K146" s="8"/>
      <c r="L146" s="5"/>
      <c r="M146" s="7" t="str">
        <f t="shared" si="6"/>
        <v/>
      </c>
      <c r="N146" s="7" t="str">
        <f t="shared" si="7"/>
        <v/>
      </c>
      <c r="O146" s="7" t="str">
        <f t="shared" si="8"/>
        <v/>
      </c>
      <c r="P146" s="6"/>
      <c r="Q146" s="6"/>
      <c r="R146" s="6"/>
      <c r="S146" s="6"/>
      <c r="T146" s="6"/>
      <c r="U146" s="6"/>
      <c r="V146" s="6"/>
      <c r="W146" s="6"/>
      <c r="X146" s="5"/>
    </row>
    <row r="147" spans="1:24" x14ac:dyDescent="0.25">
      <c r="A147" s="5"/>
      <c r="B147" s="5"/>
      <c r="C147" s="5"/>
      <c r="D147" s="10"/>
      <c r="E147" s="6"/>
      <c r="F147" s="6"/>
      <c r="G147" s="6"/>
      <c r="H147" s="6"/>
      <c r="I147" s="5"/>
      <c r="J147" s="8"/>
      <c r="K147" s="8"/>
      <c r="L147" s="5"/>
      <c r="M147" s="7" t="str">
        <f t="shared" si="6"/>
        <v/>
      </c>
      <c r="N147" s="7" t="str">
        <f t="shared" si="7"/>
        <v/>
      </c>
      <c r="O147" s="7" t="str">
        <f t="shared" si="8"/>
        <v/>
      </c>
      <c r="P147" s="6"/>
      <c r="Q147" s="6"/>
      <c r="R147" s="6"/>
      <c r="S147" s="6"/>
      <c r="T147" s="6"/>
      <c r="U147" s="6"/>
      <c r="V147" s="6"/>
      <c r="W147" s="6"/>
      <c r="X147" s="5"/>
    </row>
    <row r="148" spans="1:24" x14ac:dyDescent="0.25">
      <c r="A148" s="5"/>
      <c r="B148" s="5"/>
      <c r="C148" s="5"/>
      <c r="D148" s="10"/>
      <c r="E148" s="6"/>
      <c r="F148" s="6"/>
      <c r="G148" s="6"/>
      <c r="H148" s="6"/>
      <c r="I148" s="5"/>
      <c r="J148" s="8"/>
      <c r="K148" s="8"/>
      <c r="L148" s="5"/>
      <c r="M148" s="7" t="str">
        <f t="shared" si="6"/>
        <v/>
      </c>
      <c r="N148" s="7" t="str">
        <f t="shared" si="7"/>
        <v/>
      </c>
      <c r="O148" s="7" t="str">
        <f t="shared" si="8"/>
        <v/>
      </c>
      <c r="P148" s="6"/>
      <c r="Q148" s="6"/>
      <c r="R148" s="6"/>
      <c r="S148" s="6"/>
      <c r="T148" s="6"/>
      <c r="U148" s="6"/>
      <c r="V148" s="6"/>
      <c r="W148" s="6"/>
      <c r="X148" s="5"/>
    </row>
    <row r="149" spans="1:24" ht="15.75" x14ac:dyDescent="0.25">
      <c r="A149" s="5"/>
      <c r="B149" s="5"/>
      <c r="C149" s="5"/>
      <c r="D149" s="10"/>
      <c r="E149" s="6"/>
      <c r="F149" s="6"/>
      <c r="G149" s="6"/>
      <c r="H149" s="6"/>
      <c r="I149" s="11"/>
      <c r="J149" s="12"/>
      <c r="K149" s="12"/>
      <c r="L149" s="11"/>
      <c r="M149" s="7" t="str">
        <f t="shared" si="6"/>
        <v/>
      </c>
      <c r="N149" s="7" t="str">
        <f t="shared" si="7"/>
        <v/>
      </c>
      <c r="O149" s="7" t="str">
        <f t="shared" si="8"/>
        <v/>
      </c>
      <c r="P149" s="6"/>
      <c r="Q149" s="6"/>
      <c r="R149" s="6"/>
      <c r="S149" s="6"/>
      <c r="T149" s="6"/>
      <c r="U149" s="6"/>
      <c r="V149" s="6"/>
      <c r="W149" s="6"/>
      <c r="X149" s="5"/>
    </row>
    <row r="150" spans="1:24" x14ac:dyDescent="0.25">
      <c r="A150" s="5"/>
      <c r="B150" s="5"/>
      <c r="C150" s="5"/>
      <c r="D150" s="10"/>
      <c r="E150" s="6"/>
      <c r="F150" s="6"/>
      <c r="G150" s="6"/>
      <c r="H150" s="6"/>
      <c r="I150" s="5"/>
      <c r="J150" s="8"/>
      <c r="K150" s="8"/>
      <c r="L150" s="5"/>
      <c r="M150" s="7" t="str">
        <f t="shared" si="6"/>
        <v/>
      </c>
      <c r="N150" s="7" t="str">
        <f t="shared" si="7"/>
        <v/>
      </c>
      <c r="O150" s="7" t="str">
        <f t="shared" si="8"/>
        <v/>
      </c>
      <c r="P150" s="6"/>
      <c r="Q150" s="6"/>
      <c r="R150" s="6"/>
      <c r="S150" s="6"/>
      <c r="T150" s="6"/>
      <c r="U150" s="6"/>
      <c r="V150" s="6"/>
      <c r="W150" s="6"/>
      <c r="X150" s="5"/>
    </row>
    <row r="151" spans="1:24" x14ac:dyDescent="0.25">
      <c r="A151" s="5"/>
      <c r="B151" s="5"/>
      <c r="C151" s="5"/>
      <c r="D151" s="10"/>
      <c r="E151" s="6"/>
      <c r="F151" s="6"/>
      <c r="G151" s="6"/>
      <c r="H151" s="6"/>
      <c r="I151" s="5"/>
      <c r="J151" s="8"/>
      <c r="K151" s="8"/>
      <c r="L151" s="5"/>
      <c r="M151" s="7" t="str">
        <f t="shared" si="6"/>
        <v/>
      </c>
      <c r="N151" s="7" t="str">
        <f t="shared" si="7"/>
        <v/>
      </c>
      <c r="O151" s="7" t="str">
        <f t="shared" si="8"/>
        <v/>
      </c>
      <c r="P151" s="6"/>
      <c r="Q151" s="6"/>
      <c r="R151" s="6"/>
      <c r="S151" s="6"/>
      <c r="T151" s="6"/>
      <c r="U151" s="6"/>
      <c r="V151" s="6"/>
      <c r="W151" s="6"/>
      <c r="X151" s="5"/>
    </row>
    <row r="152" spans="1:24" x14ac:dyDescent="0.25">
      <c r="A152" s="5"/>
      <c r="B152" s="5"/>
      <c r="C152" s="5"/>
      <c r="D152" s="10"/>
      <c r="E152" s="6"/>
      <c r="F152" s="6"/>
      <c r="G152" s="6"/>
      <c r="H152" s="6"/>
      <c r="I152" s="5"/>
      <c r="J152" s="8"/>
      <c r="K152" s="8"/>
      <c r="L152" s="5"/>
      <c r="M152" s="7" t="str">
        <f t="shared" si="6"/>
        <v/>
      </c>
      <c r="N152" s="7" t="str">
        <f t="shared" si="7"/>
        <v/>
      </c>
      <c r="O152" s="7" t="str">
        <f t="shared" si="8"/>
        <v/>
      </c>
      <c r="P152" s="6"/>
      <c r="Q152" s="6"/>
      <c r="R152" s="6"/>
      <c r="S152" s="6"/>
      <c r="T152" s="6"/>
      <c r="U152" s="6"/>
      <c r="V152" s="6"/>
      <c r="W152" s="6"/>
      <c r="X152" s="5"/>
    </row>
    <row r="153" spans="1:24" x14ac:dyDescent="0.25">
      <c r="A153" s="5"/>
      <c r="B153" s="5"/>
      <c r="C153" s="5"/>
      <c r="D153" s="10"/>
      <c r="E153" s="6"/>
      <c r="F153" s="6"/>
      <c r="G153" s="6"/>
      <c r="H153" s="6"/>
      <c r="I153" s="5"/>
      <c r="J153" s="8"/>
      <c r="K153" s="8"/>
      <c r="L153" s="5"/>
      <c r="M153" s="7" t="str">
        <f t="shared" si="6"/>
        <v/>
      </c>
      <c r="N153" s="7" t="str">
        <f t="shared" si="7"/>
        <v/>
      </c>
      <c r="O153" s="7" t="str">
        <f t="shared" si="8"/>
        <v/>
      </c>
      <c r="P153" s="6"/>
      <c r="Q153" s="6"/>
      <c r="R153" s="6"/>
      <c r="S153" s="6"/>
      <c r="T153" s="6"/>
      <c r="U153" s="6"/>
      <c r="V153" s="6"/>
      <c r="W153" s="6"/>
      <c r="X153" s="5"/>
    </row>
    <row r="154" spans="1:24" x14ac:dyDescent="0.25">
      <c r="A154" s="5"/>
      <c r="B154" s="5"/>
      <c r="C154" s="5"/>
      <c r="D154" s="10"/>
      <c r="E154" s="6"/>
      <c r="F154" s="6"/>
      <c r="G154" s="6"/>
      <c r="H154" s="6"/>
      <c r="I154" s="5"/>
      <c r="J154" s="8"/>
      <c r="K154" s="8"/>
      <c r="L154" s="5"/>
      <c r="M154" s="7" t="str">
        <f t="shared" si="6"/>
        <v/>
      </c>
      <c r="N154" s="7" t="str">
        <f t="shared" si="7"/>
        <v/>
      </c>
      <c r="O154" s="7" t="str">
        <f t="shared" si="8"/>
        <v/>
      </c>
      <c r="P154" s="6"/>
      <c r="Q154" s="6"/>
      <c r="R154" s="6"/>
      <c r="S154" s="6"/>
      <c r="T154" s="6"/>
      <c r="U154" s="6"/>
      <c r="V154" s="6"/>
      <c r="W154" s="6"/>
      <c r="X154" s="5"/>
    </row>
    <row r="155" spans="1:24" x14ac:dyDescent="0.25">
      <c r="A155" s="5"/>
      <c r="B155" s="5"/>
      <c r="C155" s="5"/>
      <c r="D155" s="10"/>
      <c r="E155" s="6"/>
      <c r="F155" s="6"/>
      <c r="G155" s="6"/>
      <c r="H155" s="6"/>
      <c r="I155" s="5"/>
      <c r="J155" s="8"/>
      <c r="K155" s="8"/>
      <c r="L155" s="5"/>
      <c r="M155" s="7" t="str">
        <f t="shared" si="6"/>
        <v/>
      </c>
      <c r="N155" s="7" t="str">
        <f t="shared" si="7"/>
        <v/>
      </c>
      <c r="O155" s="7" t="str">
        <f t="shared" si="8"/>
        <v/>
      </c>
      <c r="P155" s="6"/>
      <c r="Q155" s="6"/>
      <c r="R155" s="6"/>
      <c r="S155" s="6"/>
      <c r="T155" s="6"/>
      <c r="U155" s="6"/>
      <c r="V155" s="6"/>
      <c r="W155" s="6"/>
      <c r="X155" s="5"/>
    </row>
    <row r="156" spans="1:24" x14ac:dyDescent="0.25">
      <c r="A156" s="5"/>
      <c r="B156" s="5"/>
      <c r="C156" s="5"/>
      <c r="D156" s="10"/>
      <c r="E156" s="6"/>
      <c r="F156" s="6"/>
      <c r="G156" s="6"/>
      <c r="H156" s="6"/>
      <c r="I156" s="5"/>
      <c r="J156" s="8"/>
      <c r="K156" s="8"/>
      <c r="L156" s="5"/>
      <c r="M156" s="7" t="str">
        <f t="shared" si="6"/>
        <v/>
      </c>
      <c r="N156" s="7" t="str">
        <f t="shared" si="7"/>
        <v/>
      </c>
      <c r="O156" s="7" t="str">
        <f t="shared" si="8"/>
        <v/>
      </c>
      <c r="P156" s="6"/>
      <c r="Q156" s="6"/>
      <c r="R156" s="6"/>
      <c r="S156" s="6"/>
      <c r="T156" s="6"/>
      <c r="U156" s="6"/>
      <c r="V156" s="6"/>
      <c r="W156" s="6"/>
      <c r="X156" s="5"/>
    </row>
    <row r="157" spans="1:24" x14ac:dyDescent="0.25">
      <c r="A157" s="5"/>
      <c r="B157" s="5"/>
      <c r="C157" s="5"/>
      <c r="D157" s="10"/>
      <c r="E157" s="6"/>
      <c r="F157" s="6"/>
      <c r="G157" s="6"/>
      <c r="H157" s="6"/>
      <c r="I157" s="5"/>
      <c r="J157" s="8"/>
      <c r="K157" s="8"/>
      <c r="L157" s="5"/>
      <c r="M157" s="7" t="str">
        <f t="shared" si="6"/>
        <v/>
      </c>
      <c r="N157" s="7" t="str">
        <f t="shared" si="7"/>
        <v/>
      </c>
      <c r="O157" s="7" t="str">
        <f t="shared" si="8"/>
        <v/>
      </c>
      <c r="P157" s="6"/>
      <c r="Q157" s="6"/>
      <c r="R157" s="6"/>
      <c r="S157" s="6"/>
      <c r="T157" s="6"/>
      <c r="U157" s="6"/>
      <c r="V157" s="6"/>
      <c r="W157" s="6"/>
      <c r="X157" s="5"/>
    </row>
    <row r="158" spans="1:24" x14ac:dyDescent="0.25">
      <c r="A158" s="5"/>
      <c r="B158" s="5"/>
      <c r="C158" s="5"/>
      <c r="D158" s="10"/>
      <c r="E158" s="6"/>
      <c r="F158" s="6"/>
      <c r="G158" s="6"/>
      <c r="H158" s="6"/>
      <c r="I158" s="5"/>
      <c r="J158" s="8"/>
      <c r="K158" s="8"/>
      <c r="L158" s="5"/>
      <c r="M158" s="7" t="str">
        <f t="shared" si="6"/>
        <v/>
      </c>
      <c r="N158" s="7" t="str">
        <f t="shared" si="7"/>
        <v/>
      </c>
      <c r="O158" s="7" t="str">
        <f t="shared" si="8"/>
        <v/>
      </c>
      <c r="P158" s="6"/>
      <c r="Q158" s="6"/>
      <c r="R158" s="6"/>
      <c r="S158" s="6"/>
      <c r="T158" s="6"/>
      <c r="U158" s="6"/>
      <c r="V158" s="6"/>
      <c r="W158" s="6"/>
      <c r="X158" s="5"/>
    </row>
    <row r="159" spans="1:24" x14ac:dyDescent="0.25">
      <c r="A159" s="5"/>
      <c r="B159" s="5"/>
      <c r="C159" s="5"/>
      <c r="D159" s="10"/>
      <c r="E159" s="6"/>
      <c r="F159" s="6"/>
      <c r="G159" s="6"/>
      <c r="H159" s="6"/>
      <c r="I159" s="5"/>
      <c r="J159" s="8"/>
      <c r="K159" s="8"/>
      <c r="L159" s="5"/>
      <c r="M159" s="7" t="str">
        <f t="shared" si="6"/>
        <v/>
      </c>
      <c r="N159" s="7" t="str">
        <f t="shared" si="7"/>
        <v/>
      </c>
      <c r="O159" s="7" t="str">
        <f t="shared" si="8"/>
        <v/>
      </c>
      <c r="P159" s="6"/>
      <c r="Q159" s="6"/>
      <c r="R159" s="6"/>
      <c r="S159" s="6"/>
      <c r="T159" s="6"/>
      <c r="U159" s="6"/>
      <c r="V159" s="6"/>
      <c r="W159" s="6"/>
      <c r="X159" s="5"/>
    </row>
    <row r="160" spans="1:24" x14ac:dyDescent="0.25">
      <c r="A160" s="5"/>
      <c r="B160" s="5"/>
      <c r="C160" s="5"/>
      <c r="D160" s="10"/>
      <c r="E160" s="6"/>
      <c r="F160" s="6"/>
      <c r="G160" s="6"/>
      <c r="H160" s="6"/>
      <c r="I160" s="5"/>
      <c r="J160" s="8"/>
      <c r="K160" s="8"/>
      <c r="L160" s="5"/>
      <c r="M160" s="7" t="str">
        <f t="shared" si="6"/>
        <v/>
      </c>
      <c r="N160" s="7" t="str">
        <f t="shared" si="7"/>
        <v/>
      </c>
      <c r="O160" s="7" t="str">
        <f t="shared" si="8"/>
        <v/>
      </c>
      <c r="P160" s="6"/>
      <c r="Q160" s="6"/>
      <c r="R160" s="6"/>
      <c r="S160" s="6"/>
      <c r="T160" s="6"/>
      <c r="U160" s="6"/>
      <c r="V160" s="6"/>
      <c r="W160" s="6"/>
      <c r="X160" s="5"/>
    </row>
    <row r="161" spans="1:24" ht="15.75" x14ac:dyDescent="0.25">
      <c r="A161" s="5"/>
      <c r="B161" s="5"/>
      <c r="C161" s="5"/>
      <c r="D161" s="10"/>
      <c r="E161" s="6"/>
      <c r="F161" s="6"/>
      <c r="G161" s="6"/>
      <c r="H161" s="6"/>
      <c r="I161" s="11"/>
      <c r="J161" s="12"/>
      <c r="K161" s="12"/>
      <c r="L161" s="11"/>
      <c r="M161" s="7" t="str">
        <f t="shared" si="6"/>
        <v/>
      </c>
      <c r="N161" s="7" t="str">
        <f t="shared" si="7"/>
        <v/>
      </c>
      <c r="O161" s="7" t="str">
        <f t="shared" si="8"/>
        <v/>
      </c>
      <c r="P161" s="6"/>
      <c r="Q161" s="6"/>
      <c r="R161" s="6"/>
      <c r="S161" s="6"/>
      <c r="T161" s="6"/>
      <c r="U161" s="6"/>
      <c r="V161" s="6"/>
      <c r="W161" s="6"/>
      <c r="X161" s="5"/>
    </row>
    <row r="162" spans="1:24" x14ac:dyDescent="0.25">
      <c r="A162" s="5"/>
      <c r="B162" s="5"/>
      <c r="C162" s="5"/>
      <c r="D162" s="10"/>
      <c r="E162" s="6"/>
      <c r="F162" s="6"/>
      <c r="G162" s="6"/>
      <c r="H162" s="6"/>
      <c r="I162" s="5"/>
      <c r="J162" s="8"/>
      <c r="K162" s="8"/>
      <c r="L162" s="5"/>
      <c r="M162" s="7" t="str">
        <f t="shared" si="6"/>
        <v/>
      </c>
      <c r="N162" s="7" t="str">
        <f t="shared" si="7"/>
        <v/>
      </c>
      <c r="O162" s="7" t="str">
        <f t="shared" si="8"/>
        <v/>
      </c>
      <c r="P162" s="6"/>
      <c r="Q162" s="6"/>
      <c r="R162" s="6"/>
      <c r="S162" s="6"/>
      <c r="T162" s="6"/>
      <c r="U162" s="6"/>
      <c r="V162" s="6"/>
      <c r="W162" s="6"/>
      <c r="X162" s="5"/>
    </row>
    <row r="163" spans="1:24" x14ac:dyDescent="0.25">
      <c r="A163" s="5"/>
      <c r="B163" s="5"/>
      <c r="C163" s="5"/>
      <c r="D163" s="10"/>
      <c r="E163" s="6"/>
      <c r="F163" s="6"/>
      <c r="G163" s="6"/>
      <c r="H163" s="6"/>
      <c r="I163" s="5"/>
      <c r="J163" s="8"/>
      <c r="K163" s="8"/>
      <c r="L163" s="5"/>
      <c r="M163" s="7" t="str">
        <f t="shared" si="6"/>
        <v/>
      </c>
      <c r="N163" s="7" t="str">
        <f t="shared" si="7"/>
        <v/>
      </c>
      <c r="O163" s="7" t="str">
        <f t="shared" si="8"/>
        <v/>
      </c>
      <c r="P163" s="6"/>
      <c r="Q163" s="6"/>
      <c r="R163" s="6"/>
      <c r="S163" s="6"/>
      <c r="T163" s="6"/>
      <c r="U163" s="6"/>
      <c r="V163" s="6"/>
      <c r="W163" s="6"/>
      <c r="X163" s="5"/>
    </row>
    <row r="164" spans="1:24" x14ac:dyDescent="0.25">
      <c r="A164" s="5"/>
      <c r="B164" s="5"/>
      <c r="C164" s="5"/>
      <c r="D164" s="10"/>
      <c r="E164" s="6"/>
      <c r="F164" s="6"/>
      <c r="G164" s="6"/>
      <c r="H164" s="6"/>
      <c r="I164" s="5"/>
      <c r="J164" s="8"/>
      <c r="K164" s="8"/>
      <c r="L164" s="5"/>
      <c r="M164" s="7" t="str">
        <f t="shared" si="6"/>
        <v/>
      </c>
      <c r="N164" s="7" t="str">
        <f t="shared" si="7"/>
        <v/>
      </c>
      <c r="O164" s="7" t="str">
        <f t="shared" si="8"/>
        <v/>
      </c>
      <c r="P164" s="6"/>
      <c r="Q164" s="6"/>
      <c r="R164" s="6"/>
      <c r="S164" s="6"/>
      <c r="T164" s="6"/>
      <c r="U164" s="6"/>
      <c r="V164" s="6"/>
      <c r="W164" s="6"/>
      <c r="X164" s="5"/>
    </row>
    <row r="165" spans="1:24" x14ac:dyDescent="0.25">
      <c r="A165" s="5"/>
      <c r="B165" s="5"/>
      <c r="C165" s="5"/>
      <c r="D165" s="10"/>
      <c r="E165" s="6"/>
      <c r="F165" s="6"/>
      <c r="G165" s="6"/>
      <c r="H165" s="6"/>
      <c r="I165" s="5"/>
      <c r="J165" s="8"/>
      <c r="K165" s="8"/>
      <c r="L165" s="5"/>
      <c r="M165" s="7" t="str">
        <f t="shared" si="6"/>
        <v/>
      </c>
      <c r="N165" s="7" t="str">
        <f t="shared" si="7"/>
        <v/>
      </c>
      <c r="O165" s="7" t="str">
        <f t="shared" si="8"/>
        <v/>
      </c>
      <c r="P165" s="6"/>
      <c r="Q165" s="6"/>
      <c r="R165" s="6"/>
      <c r="S165" s="6"/>
      <c r="T165" s="6"/>
      <c r="U165" s="6"/>
      <c r="V165" s="6"/>
      <c r="W165" s="6"/>
      <c r="X165" s="5"/>
    </row>
    <row r="166" spans="1:24" x14ac:dyDescent="0.25">
      <c r="A166" s="5"/>
      <c r="B166" s="5"/>
      <c r="C166" s="5"/>
      <c r="D166" s="10"/>
      <c r="E166" s="6"/>
      <c r="F166" s="6"/>
      <c r="G166" s="6"/>
      <c r="H166" s="6"/>
      <c r="I166" s="5"/>
      <c r="J166" s="8"/>
      <c r="K166" s="8"/>
      <c r="L166" s="5"/>
      <c r="M166" s="7" t="str">
        <f t="shared" si="6"/>
        <v/>
      </c>
      <c r="N166" s="7" t="str">
        <f t="shared" si="7"/>
        <v/>
      </c>
      <c r="O166" s="7" t="str">
        <f t="shared" si="8"/>
        <v/>
      </c>
      <c r="P166" s="6"/>
      <c r="Q166" s="6"/>
      <c r="R166" s="6"/>
      <c r="S166" s="6"/>
      <c r="T166" s="6"/>
      <c r="U166" s="6"/>
      <c r="V166" s="6"/>
      <c r="W166" s="6"/>
      <c r="X166" s="5"/>
    </row>
    <row r="167" spans="1:24" x14ac:dyDescent="0.25">
      <c r="A167" s="5"/>
      <c r="B167" s="5"/>
      <c r="C167" s="5"/>
      <c r="D167" s="10"/>
      <c r="E167" s="6"/>
      <c r="F167" s="6"/>
      <c r="G167" s="6"/>
      <c r="H167" s="6"/>
      <c r="I167" s="5"/>
      <c r="J167" s="8"/>
      <c r="K167" s="8"/>
      <c r="L167" s="5"/>
      <c r="M167" s="7" t="str">
        <f t="shared" si="6"/>
        <v/>
      </c>
      <c r="N167" s="7" t="str">
        <f t="shared" si="7"/>
        <v/>
      </c>
      <c r="O167" s="7" t="str">
        <f t="shared" si="8"/>
        <v/>
      </c>
      <c r="P167" s="6"/>
      <c r="Q167" s="6"/>
      <c r="R167" s="6"/>
      <c r="S167" s="6"/>
      <c r="T167" s="6"/>
      <c r="U167" s="6"/>
      <c r="V167" s="6"/>
      <c r="W167" s="6"/>
      <c r="X167" s="5"/>
    </row>
    <row r="168" spans="1:24" x14ac:dyDescent="0.25">
      <c r="A168" s="5"/>
      <c r="B168" s="5"/>
      <c r="C168" s="5"/>
      <c r="D168" s="10"/>
      <c r="E168" s="6"/>
      <c r="F168" s="6"/>
      <c r="G168" s="6"/>
      <c r="H168" s="6"/>
      <c r="I168" s="5"/>
      <c r="J168" s="8"/>
      <c r="K168" s="8"/>
      <c r="L168" s="5"/>
      <c r="M168" s="7" t="str">
        <f t="shared" si="6"/>
        <v/>
      </c>
      <c r="N168" s="7" t="str">
        <f t="shared" si="7"/>
        <v/>
      </c>
      <c r="O168" s="7" t="str">
        <f t="shared" si="8"/>
        <v/>
      </c>
      <c r="P168" s="6"/>
      <c r="Q168" s="6"/>
      <c r="R168" s="6"/>
      <c r="S168" s="6"/>
      <c r="T168" s="6"/>
      <c r="U168" s="6"/>
      <c r="V168" s="6"/>
      <c r="W168" s="6"/>
      <c r="X168" s="5"/>
    </row>
    <row r="169" spans="1:24" x14ac:dyDescent="0.25">
      <c r="A169" s="5"/>
      <c r="B169" s="5"/>
      <c r="C169" s="5"/>
      <c r="D169" s="10"/>
      <c r="E169" s="6"/>
      <c r="F169" s="6"/>
      <c r="G169" s="6"/>
      <c r="H169" s="6"/>
      <c r="I169" s="5"/>
      <c r="J169" s="8"/>
      <c r="K169" s="8"/>
      <c r="L169" s="5"/>
      <c r="M169" s="7" t="str">
        <f t="shared" si="6"/>
        <v/>
      </c>
      <c r="N169" s="7" t="str">
        <f t="shared" si="7"/>
        <v/>
      </c>
      <c r="O169" s="7" t="str">
        <f t="shared" si="8"/>
        <v/>
      </c>
      <c r="P169" s="6"/>
      <c r="Q169" s="6"/>
      <c r="R169" s="6"/>
      <c r="S169" s="6"/>
      <c r="T169" s="6"/>
      <c r="U169" s="6"/>
      <c r="V169" s="6"/>
      <c r="W169" s="6"/>
      <c r="X169" s="5"/>
    </row>
    <row r="170" spans="1:24" x14ac:dyDescent="0.25">
      <c r="A170" s="5"/>
      <c r="B170" s="5"/>
      <c r="C170" s="5"/>
      <c r="D170" s="10"/>
      <c r="E170" s="6"/>
      <c r="F170" s="6"/>
      <c r="G170" s="6"/>
      <c r="H170" s="6"/>
      <c r="I170" s="5"/>
      <c r="J170" s="8"/>
      <c r="K170" s="8"/>
      <c r="L170" s="5"/>
      <c r="M170" s="7" t="str">
        <f t="shared" si="6"/>
        <v/>
      </c>
      <c r="N170" s="7" t="str">
        <f t="shared" si="7"/>
        <v/>
      </c>
      <c r="O170" s="7" t="str">
        <f t="shared" si="8"/>
        <v/>
      </c>
      <c r="P170" s="6"/>
      <c r="Q170" s="6"/>
      <c r="R170" s="6"/>
      <c r="S170" s="6"/>
      <c r="T170" s="6"/>
      <c r="U170" s="6"/>
      <c r="V170" s="6"/>
      <c r="W170" s="6"/>
      <c r="X170" s="5"/>
    </row>
    <row r="171" spans="1:24" x14ac:dyDescent="0.25">
      <c r="A171" s="5"/>
      <c r="B171" s="5"/>
      <c r="C171" s="5"/>
      <c r="D171" s="10"/>
      <c r="E171" s="6"/>
      <c r="F171" s="6"/>
      <c r="G171" s="6"/>
      <c r="H171" s="6"/>
      <c r="I171" s="5"/>
      <c r="J171" s="8"/>
      <c r="K171" s="8"/>
      <c r="L171" s="5"/>
      <c r="M171" s="7" t="str">
        <f t="shared" si="6"/>
        <v/>
      </c>
      <c r="N171" s="7" t="str">
        <f t="shared" si="7"/>
        <v/>
      </c>
      <c r="O171" s="7" t="str">
        <f t="shared" si="8"/>
        <v/>
      </c>
      <c r="P171" s="6"/>
      <c r="Q171" s="6"/>
      <c r="R171" s="6"/>
      <c r="S171" s="6"/>
      <c r="T171" s="6"/>
      <c r="U171" s="6"/>
      <c r="V171" s="6"/>
      <c r="W171" s="6"/>
      <c r="X171" s="5"/>
    </row>
    <row r="172" spans="1:24" x14ac:dyDescent="0.25">
      <c r="A172" s="5"/>
      <c r="B172" s="5"/>
      <c r="C172" s="5"/>
      <c r="D172" s="10"/>
      <c r="E172" s="6"/>
      <c r="F172" s="6"/>
      <c r="G172" s="6"/>
      <c r="H172" s="6"/>
      <c r="I172" s="5"/>
      <c r="J172" s="8"/>
      <c r="K172" s="8"/>
      <c r="L172" s="5"/>
      <c r="M172" s="7" t="str">
        <f t="shared" si="6"/>
        <v/>
      </c>
      <c r="N172" s="7" t="str">
        <f t="shared" si="7"/>
        <v/>
      </c>
      <c r="O172" s="7" t="str">
        <f t="shared" si="8"/>
        <v/>
      </c>
      <c r="P172" s="6"/>
      <c r="Q172" s="6"/>
      <c r="R172" s="6"/>
      <c r="S172" s="6"/>
      <c r="T172" s="6"/>
      <c r="U172" s="6"/>
      <c r="V172" s="6"/>
      <c r="W172" s="6"/>
      <c r="X172" s="5"/>
    </row>
    <row r="173" spans="1:24" x14ac:dyDescent="0.25">
      <c r="A173" s="5"/>
      <c r="B173" s="5"/>
      <c r="C173" s="5"/>
      <c r="D173" s="10"/>
      <c r="E173" s="6"/>
      <c r="F173" s="6"/>
      <c r="G173" s="6"/>
      <c r="H173" s="6"/>
      <c r="I173" s="5"/>
      <c r="J173" s="8"/>
      <c r="K173" s="8"/>
      <c r="L173" s="5"/>
      <c r="M173" s="7" t="str">
        <f t="shared" si="6"/>
        <v/>
      </c>
      <c r="N173" s="7" t="str">
        <f t="shared" si="7"/>
        <v/>
      </c>
      <c r="O173" s="7" t="str">
        <f t="shared" si="8"/>
        <v/>
      </c>
      <c r="P173" s="6"/>
      <c r="Q173" s="6"/>
      <c r="R173" s="6"/>
      <c r="S173" s="6"/>
      <c r="T173" s="6"/>
      <c r="U173" s="6"/>
      <c r="V173" s="6"/>
      <c r="W173" s="6"/>
      <c r="X173" s="5"/>
    </row>
    <row r="174" spans="1:24" x14ac:dyDescent="0.25">
      <c r="A174" s="5"/>
      <c r="B174" s="5"/>
      <c r="C174" s="5"/>
      <c r="D174" s="10"/>
      <c r="E174" s="6"/>
      <c r="F174" s="6"/>
      <c r="G174" s="6"/>
      <c r="H174" s="6"/>
      <c r="I174" s="5"/>
      <c r="J174" s="8"/>
      <c r="K174" s="8"/>
      <c r="L174" s="5"/>
      <c r="M174" s="7" t="str">
        <f t="shared" si="6"/>
        <v/>
      </c>
      <c r="N174" s="7" t="str">
        <f t="shared" si="7"/>
        <v/>
      </c>
      <c r="O174" s="7" t="str">
        <f t="shared" si="8"/>
        <v/>
      </c>
      <c r="P174" s="6"/>
      <c r="Q174" s="6"/>
      <c r="R174" s="6"/>
      <c r="S174" s="6"/>
      <c r="T174" s="6"/>
      <c r="U174" s="6"/>
      <c r="V174" s="6"/>
      <c r="W174" s="6"/>
      <c r="X174" s="5"/>
    </row>
    <row r="175" spans="1:24" x14ac:dyDescent="0.25">
      <c r="A175" s="5"/>
      <c r="B175" s="5"/>
      <c r="C175" s="5"/>
      <c r="D175" s="10"/>
      <c r="E175" s="6"/>
      <c r="F175" s="6"/>
      <c r="G175" s="6"/>
      <c r="H175" s="6"/>
      <c r="I175" s="5"/>
      <c r="J175" s="8"/>
      <c r="K175" s="8"/>
      <c r="L175" s="5"/>
      <c r="M175" s="7" t="str">
        <f t="shared" si="6"/>
        <v/>
      </c>
      <c r="N175" s="7" t="str">
        <f t="shared" si="7"/>
        <v/>
      </c>
      <c r="O175" s="7" t="str">
        <f t="shared" si="8"/>
        <v/>
      </c>
      <c r="P175" s="6"/>
      <c r="Q175" s="6"/>
      <c r="R175" s="6"/>
      <c r="S175" s="6"/>
      <c r="T175" s="6"/>
      <c r="U175" s="6"/>
      <c r="V175" s="6"/>
      <c r="W175" s="6"/>
      <c r="X175" s="5"/>
    </row>
    <row r="176" spans="1:24" x14ac:dyDescent="0.25">
      <c r="A176" s="5"/>
      <c r="B176" s="5"/>
      <c r="C176" s="5"/>
      <c r="D176" s="10"/>
      <c r="E176" s="6"/>
      <c r="F176" s="6"/>
      <c r="G176" s="6"/>
      <c r="H176" s="6"/>
      <c r="I176" s="5"/>
      <c r="J176" s="8"/>
      <c r="K176" s="8"/>
      <c r="L176" s="5"/>
      <c r="M176" s="7" t="str">
        <f t="shared" si="6"/>
        <v/>
      </c>
      <c r="N176" s="7" t="str">
        <f t="shared" si="7"/>
        <v/>
      </c>
      <c r="O176" s="7" t="str">
        <f t="shared" si="8"/>
        <v/>
      </c>
      <c r="P176" s="6"/>
      <c r="Q176" s="6"/>
      <c r="R176" s="6"/>
      <c r="S176" s="6"/>
      <c r="T176" s="6"/>
      <c r="U176" s="6"/>
      <c r="V176" s="6"/>
      <c r="W176" s="6"/>
      <c r="X176" s="5"/>
    </row>
    <row r="177" spans="1:24" x14ac:dyDescent="0.25">
      <c r="A177" s="5"/>
      <c r="B177" s="5"/>
      <c r="C177" s="5"/>
      <c r="D177" s="10"/>
      <c r="E177" s="6"/>
      <c r="F177" s="6"/>
      <c r="G177" s="6"/>
      <c r="H177" s="6"/>
      <c r="I177" s="5"/>
      <c r="J177" s="8"/>
      <c r="K177" s="8"/>
      <c r="L177" s="5"/>
      <c r="M177" s="7" t="str">
        <f t="shared" si="6"/>
        <v/>
      </c>
      <c r="N177" s="7" t="str">
        <f t="shared" si="7"/>
        <v/>
      </c>
      <c r="O177" s="7" t="str">
        <f t="shared" si="8"/>
        <v/>
      </c>
      <c r="P177" s="6"/>
      <c r="Q177" s="6"/>
      <c r="R177" s="6"/>
      <c r="S177" s="6"/>
      <c r="T177" s="6"/>
      <c r="U177" s="6"/>
      <c r="V177" s="6"/>
      <c r="W177" s="6"/>
      <c r="X177" s="5"/>
    </row>
    <row r="178" spans="1:24" x14ac:dyDescent="0.25">
      <c r="A178" s="5"/>
      <c r="B178" s="5"/>
      <c r="C178" s="5"/>
      <c r="D178" s="10"/>
      <c r="E178" s="6"/>
      <c r="F178" s="6"/>
      <c r="G178" s="6"/>
      <c r="H178" s="6"/>
      <c r="I178" s="5"/>
      <c r="J178" s="8"/>
      <c r="K178" s="8"/>
      <c r="L178" s="5"/>
      <c r="M178" s="7" t="str">
        <f t="shared" si="6"/>
        <v/>
      </c>
      <c r="N178" s="7" t="str">
        <f t="shared" si="7"/>
        <v/>
      </c>
      <c r="O178" s="7" t="str">
        <f t="shared" si="8"/>
        <v/>
      </c>
      <c r="P178" s="6"/>
      <c r="Q178" s="6"/>
      <c r="R178" s="6"/>
      <c r="S178" s="6"/>
      <c r="T178" s="6"/>
      <c r="U178" s="6"/>
      <c r="V178" s="6"/>
      <c r="W178" s="6"/>
      <c r="X178" s="5"/>
    </row>
    <row r="179" spans="1:24" x14ac:dyDescent="0.25">
      <c r="A179" s="5"/>
      <c r="B179" s="5"/>
      <c r="C179" s="5"/>
      <c r="D179" s="10"/>
      <c r="E179" s="6"/>
      <c r="F179" s="6"/>
      <c r="G179" s="6"/>
      <c r="H179" s="6"/>
      <c r="I179" s="5"/>
      <c r="J179" s="8"/>
      <c r="K179" s="8"/>
      <c r="L179" s="5"/>
      <c r="M179" s="7" t="str">
        <f t="shared" si="6"/>
        <v/>
      </c>
      <c r="N179" s="7" t="str">
        <f t="shared" si="7"/>
        <v/>
      </c>
      <c r="O179" s="7" t="str">
        <f t="shared" si="8"/>
        <v/>
      </c>
      <c r="P179" s="6"/>
      <c r="Q179" s="6"/>
      <c r="R179" s="6"/>
      <c r="S179" s="6"/>
      <c r="T179" s="6"/>
      <c r="U179" s="6"/>
      <c r="V179" s="6"/>
      <c r="W179" s="6"/>
      <c r="X179" s="5"/>
    </row>
    <row r="180" spans="1:24" x14ac:dyDescent="0.25">
      <c r="A180" s="5"/>
      <c r="B180" s="5"/>
      <c r="C180" s="5"/>
      <c r="D180" s="10"/>
      <c r="E180" s="6"/>
      <c r="F180" s="6"/>
      <c r="G180" s="6"/>
      <c r="H180" s="6"/>
      <c r="I180" s="5"/>
      <c r="J180" s="8"/>
      <c r="K180" s="8"/>
      <c r="L180" s="5"/>
      <c r="M180" s="7" t="str">
        <f t="shared" si="6"/>
        <v/>
      </c>
      <c r="N180" s="7" t="str">
        <f t="shared" si="7"/>
        <v/>
      </c>
      <c r="O180" s="7" t="str">
        <f t="shared" si="8"/>
        <v/>
      </c>
      <c r="P180" s="6"/>
      <c r="Q180" s="6"/>
      <c r="R180" s="6"/>
      <c r="S180" s="6"/>
      <c r="T180" s="6"/>
      <c r="U180" s="6"/>
      <c r="V180" s="6"/>
      <c r="W180" s="6"/>
      <c r="X180" s="5"/>
    </row>
    <row r="181" spans="1:24" x14ac:dyDescent="0.25">
      <c r="A181" s="5"/>
      <c r="B181" s="5"/>
      <c r="C181" s="5"/>
      <c r="D181" s="9"/>
      <c r="E181" s="6"/>
      <c r="F181" s="6"/>
      <c r="G181" s="6"/>
      <c r="H181" s="6"/>
      <c r="I181" s="5"/>
      <c r="J181" s="8"/>
      <c r="K181" s="8"/>
      <c r="L181" s="5"/>
      <c r="M181" s="7" t="str">
        <f t="shared" si="6"/>
        <v/>
      </c>
      <c r="N181" s="7" t="str">
        <f t="shared" si="7"/>
        <v/>
      </c>
      <c r="O181" s="7" t="str">
        <f t="shared" si="8"/>
        <v/>
      </c>
      <c r="P181" s="6"/>
      <c r="Q181" s="6"/>
      <c r="R181" s="6"/>
      <c r="S181" s="6"/>
      <c r="T181" s="6"/>
      <c r="U181" s="6"/>
      <c r="V181" s="6"/>
      <c r="W181" s="6"/>
      <c r="X181" s="5"/>
    </row>
    <row r="182" spans="1:24" x14ac:dyDescent="0.25">
      <c r="A182" s="5"/>
      <c r="B182" s="5"/>
      <c r="C182" s="5"/>
      <c r="D182" s="9"/>
      <c r="E182" s="6"/>
      <c r="F182" s="6"/>
      <c r="G182" s="6"/>
      <c r="H182" s="6"/>
      <c r="I182" s="5"/>
      <c r="J182" s="8"/>
      <c r="K182" s="8"/>
      <c r="L182" s="5"/>
      <c r="M182" s="7" t="str">
        <f t="shared" si="6"/>
        <v/>
      </c>
      <c r="N182" s="7" t="str">
        <f t="shared" si="7"/>
        <v/>
      </c>
      <c r="O182" s="7" t="str">
        <f t="shared" si="8"/>
        <v/>
      </c>
      <c r="P182" s="6"/>
      <c r="Q182" s="6"/>
      <c r="R182" s="6"/>
      <c r="S182" s="6"/>
      <c r="T182" s="6"/>
      <c r="U182" s="6"/>
      <c r="V182" s="6"/>
      <c r="W182" s="6"/>
      <c r="X182" s="5"/>
    </row>
    <row r="183" spans="1:24" x14ac:dyDescent="0.25">
      <c r="A183" s="5"/>
      <c r="B183" s="5"/>
      <c r="C183" s="5"/>
      <c r="D183" s="9"/>
      <c r="E183" s="6"/>
      <c r="F183" s="6"/>
      <c r="G183" s="6"/>
      <c r="H183" s="6"/>
      <c r="I183" s="5"/>
      <c r="J183" s="8"/>
      <c r="K183" s="8"/>
      <c r="L183" s="5"/>
      <c r="M183" s="7" t="str">
        <f t="shared" si="6"/>
        <v/>
      </c>
      <c r="N183" s="7" t="str">
        <f t="shared" si="7"/>
        <v/>
      </c>
      <c r="O183" s="7" t="str">
        <f t="shared" si="8"/>
        <v/>
      </c>
      <c r="P183" s="6"/>
      <c r="Q183" s="6"/>
      <c r="R183" s="6"/>
      <c r="S183" s="6"/>
      <c r="T183" s="6"/>
      <c r="U183" s="6"/>
      <c r="V183" s="6"/>
      <c r="W183" s="6"/>
      <c r="X183" s="5"/>
    </row>
    <row r="184" spans="1:24" x14ac:dyDescent="0.25">
      <c r="A184" s="5"/>
      <c r="B184" s="5"/>
      <c r="C184" s="5"/>
      <c r="D184" s="9"/>
      <c r="E184" s="6"/>
      <c r="F184" s="6"/>
      <c r="G184" s="6"/>
      <c r="H184" s="6"/>
      <c r="I184" s="5"/>
      <c r="J184" s="8"/>
      <c r="K184" s="8"/>
      <c r="L184" s="5"/>
      <c r="M184" s="7" t="str">
        <f t="shared" si="6"/>
        <v/>
      </c>
      <c r="N184" s="7" t="str">
        <f t="shared" si="7"/>
        <v/>
      </c>
      <c r="O184" s="7" t="str">
        <f t="shared" si="8"/>
        <v/>
      </c>
      <c r="P184" s="6"/>
      <c r="Q184" s="6"/>
      <c r="R184" s="6"/>
      <c r="S184" s="6"/>
      <c r="T184" s="6"/>
      <c r="U184" s="6"/>
      <c r="V184" s="6"/>
      <c r="W184" s="6"/>
      <c r="X184" s="5"/>
    </row>
    <row r="185" spans="1:24" x14ac:dyDescent="0.25">
      <c r="A185" s="5"/>
      <c r="B185" s="5"/>
      <c r="C185" s="5"/>
      <c r="D185" s="9"/>
      <c r="E185" s="6"/>
      <c r="F185" s="6"/>
      <c r="G185" s="6"/>
      <c r="H185" s="6"/>
      <c r="I185" s="5"/>
      <c r="J185" s="8"/>
      <c r="K185" s="8"/>
      <c r="L185" s="5"/>
      <c r="M185" s="7" t="str">
        <f t="shared" si="6"/>
        <v/>
      </c>
      <c r="N185" s="7" t="str">
        <f t="shared" si="7"/>
        <v/>
      </c>
      <c r="O185" s="7" t="str">
        <f t="shared" si="8"/>
        <v/>
      </c>
      <c r="P185" s="6"/>
      <c r="Q185" s="6"/>
      <c r="R185" s="6"/>
      <c r="S185" s="6"/>
      <c r="T185" s="6"/>
      <c r="U185" s="6"/>
      <c r="V185" s="6"/>
      <c r="W185" s="6"/>
      <c r="X185" s="5"/>
    </row>
    <row r="186" spans="1:24" x14ac:dyDescent="0.25">
      <c r="A186" s="5"/>
      <c r="B186" s="5"/>
      <c r="C186" s="5"/>
      <c r="D186" s="9"/>
      <c r="E186" s="6"/>
      <c r="F186" s="6"/>
      <c r="G186" s="6"/>
      <c r="H186" s="6"/>
      <c r="I186" s="5"/>
      <c r="J186" s="8"/>
      <c r="K186" s="8"/>
      <c r="L186" s="5"/>
      <c r="M186" s="7" t="str">
        <f t="shared" si="6"/>
        <v/>
      </c>
      <c r="N186" s="7" t="str">
        <f t="shared" si="7"/>
        <v/>
      </c>
      <c r="O186" s="7" t="str">
        <f t="shared" si="8"/>
        <v/>
      </c>
      <c r="P186" s="6"/>
      <c r="Q186" s="6"/>
      <c r="R186" s="6"/>
      <c r="S186" s="6"/>
      <c r="T186" s="6"/>
      <c r="U186" s="6"/>
      <c r="V186" s="6"/>
      <c r="W186" s="6"/>
      <c r="X186" s="5"/>
    </row>
    <row r="187" spans="1:24" x14ac:dyDescent="0.25">
      <c r="A187" s="5"/>
      <c r="B187" s="5"/>
      <c r="C187" s="5"/>
      <c r="D187" s="9"/>
      <c r="E187" s="6"/>
      <c r="F187" s="6"/>
      <c r="G187" s="6"/>
      <c r="H187" s="6"/>
      <c r="I187" s="5"/>
      <c r="J187" s="8"/>
      <c r="K187" s="8"/>
      <c r="L187" s="5"/>
      <c r="M187" s="7" t="str">
        <f t="shared" si="6"/>
        <v/>
      </c>
      <c r="N187" s="7" t="str">
        <f t="shared" si="7"/>
        <v/>
      </c>
      <c r="O187" s="7" t="str">
        <f t="shared" si="8"/>
        <v/>
      </c>
      <c r="P187" s="6"/>
      <c r="Q187" s="6"/>
      <c r="R187" s="6"/>
      <c r="S187" s="6"/>
      <c r="T187" s="6"/>
      <c r="U187" s="6"/>
      <c r="V187" s="6"/>
      <c r="W187" s="6"/>
      <c r="X187" s="5"/>
    </row>
    <row r="188" spans="1:24" x14ac:dyDescent="0.25">
      <c r="A188" s="5"/>
      <c r="B188" s="5"/>
      <c r="C188" s="5"/>
      <c r="D188" s="9"/>
      <c r="E188" s="6"/>
      <c r="F188" s="6"/>
      <c r="G188" s="6"/>
      <c r="H188" s="6"/>
      <c r="I188" s="5"/>
      <c r="J188" s="8"/>
      <c r="K188" s="8"/>
      <c r="L188" s="5"/>
      <c r="M188" s="7" t="str">
        <f t="shared" ref="M188:M251" si="9">IF(ISNA(VLOOKUP($L188,taxa,4,FALSE)),"",VLOOKUP($L188,taxa,4,FALSE))</f>
        <v/>
      </c>
      <c r="N188" s="7" t="str">
        <f t="shared" ref="N188:N251" si="10">IF(ISNA(VLOOKUP($L188,taxa,6,FALSE)),"",VLOOKUP($L188,taxa,6,FALSE))</f>
        <v/>
      </c>
      <c r="O188" s="7" t="str">
        <f t="shared" ref="O188:O251" si="11">IF(ISNA(VLOOKUP($L188,taxa,3,FALSE)),"",VLOOKUP($L188,taxa,3,FALSE))</f>
        <v/>
      </c>
      <c r="P188" s="6"/>
      <c r="Q188" s="6"/>
      <c r="R188" s="6"/>
      <c r="S188" s="6"/>
      <c r="T188" s="6"/>
      <c r="U188" s="6"/>
      <c r="V188" s="6"/>
      <c r="W188" s="6"/>
      <c r="X188" s="5"/>
    </row>
    <row r="189" spans="1:24" x14ac:dyDescent="0.25">
      <c r="A189" s="5"/>
      <c r="B189" s="5"/>
      <c r="C189" s="5"/>
      <c r="D189" s="9"/>
      <c r="E189" s="6"/>
      <c r="F189" s="6"/>
      <c r="G189" s="6"/>
      <c r="H189" s="6"/>
      <c r="I189" s="5"/>
      <c r="J189" s="8"/>
      <c r="K189" s="8"/>
      <c r="L189" s="5"/>
      <c r="M189" s="7" t="str">
        <f t="shared" si="9"/>
        <v/>
      </c>
      <c r="N189" s="7" t="str">
        <f t="shared" si="10"/>
        <v/>
      </c>
      <c r="O189" s="7" t="str">
        <f t="shared" si="11"/>
        <v/>
      </c>
      <c r="P189" s="6"/>
      <c r="Q189" s="6"/>
      <c r="R189" s="6"/>
      <c r="S189" s="6"/>
      <c r="T189" s="6"/>
      <c r="U189" s="6"/>
      <c r="V189" s="6"/>
      <c r="W189" s="6"/>
      <c r="X189" s="5"/>
    </row>
    <row r="190" spans="1:24" x14ac:dyDescent="0.25">
      <c r="A190" s="5"/>
      <c r="B190" s="5"/>
      <c r="C190" s="5"/>
      <c r="D190" s="9"/>
      <c r="E190" s="6"/>
      <c r="F190" s="6"/>
      <c r="G190" s="6"/>
      <c r="H190" s="6"/>
      <c r="I190" s="5"/>
      <c r="J190" s="8"/>
      <c r="K190" s="8"/>
      <c r="L190" s="5"/>
      <c r="M190" s="7" t="str">
        <f t="shared" si="9"/>
        <v/>
      </c>
      <c r="N190" s="7" t="str">
        <f t="shared" si="10"/>
        <v/>
      </c>
      <c r="O190" s="7" t="str">
        <f t="shared" si="11"/>
        <v/>
      </c>
      <c r="P190" s="6"/>
      <c r="Q190" s="6"/>
      <c r="R190" s="6"/>
      <c r="S190" s="6"/>
      <c r="T190" s="6"/>
      <c r="U190" s="6"/>
      <c r="V190" s="6"/>
      <c r="W190" s="6"/>
      <c r="X190" s="5"/>
    </row>
    <row r="191" spans="1:24" x14ac:dyDescent="0.25">
      <c r="A191" s="5"/>
      <c r="B191" s="5"/>
      <c r="C191" s="5"/>
      <c r="D191" s="9"/>
      <c r="E191" s="6"/>
      <c r="F191" s="6"/>
      <c r="G191" s="6"/>
      <c r="H191" s="6"/>
      <c r="I191" s="5"/>
      <c r="J191" s="8"/>
      <c r="K191" s="8"/>
      <c r="L191" s="5"/>
      <c r="M191" s="7" t="str">
        <f t="shared" si="9"/>
        <v/>
      </c>
      <c r="N191" s="7" t="str">
        <f t="shared" si="10"/>
        <v/>
      </c>
      <c r="O191" s="7" t="str">
        <f t="shared" si="11"/>
        <v/>
      </c>
      <c r="P191" s="6"/>
      <c r="Q191" s="6"/>
      <c r="R191" s="6"/>
      <c r="S191" s="6"/>
      <c r="T191" s="6"/>
      <c r="U191" s="6"/>
      <c r="V191" s="6"/>
      <c r="W191" s="6"/>
      <c r="X191" s="5"/>
    </row>
    <row r="192" spans="1:24" x14ac:dyDescent="0.25">
      <c r="A192" s="5"/>
      <c r="B192" s="5"/>
      <c r="C192" s="5"/>
      <c r="D192" s="9"/>
      <c r="E192" s="6"/>
      <c r="F192" s="6"/>
      <c r="G192" s="6"/>
      <c r="H192" s="6"/>
      <c r="I192" s="5"/>
      <c r="J192" s="8"/>
      <c r="K192" s="8"/>
      <c r="L192" s="5"/>
      <c r="M192" s="7" t="str">
        <f t="shared" si="9"/>
        <v/>
      </c>
      <c r="N192" s="7" t="str">
        <f t="shared" si="10"/>
        <v/>
      </c>
      <c r="O192" s="7" t="str">
        <f t="shared" si="11"/>
        <v/>
      </c>
      <c r="P192" s="6"/>
      <c r="Q192" s="6"/>
      <c r="R192" s="6"/>
      <c r="S192" s="6"/>
      <c r="T192" s="6"/>
      <c r="U192" s="6"/>
      <c r="V192" s="6"/>
      <c r="W192" s="6"/>
      <c r="X192" s="5"/>
    </row>
    <row r="193" spans="1:24" x14ac:dyDescent="0.25">
      <c r="A193" s="5"/>
      <c r="B193" s="5"/>
      <c r="C193" s="5"/>
      <c r="D193" s="9"/>
      <c r="E193" s="6"/>
      <c r="F193" s="6"/>
      <c r="G193" s="6"/>
      <c r="H193" s="6"/>
      <c r="I193" s="5"/>
      <c r="J193" s="8"/>
      <c r="K193" s="8"/>
      <c r="L193" s="5"/>
      <c r="M193" s="7" t="str">
        <f t="shared" si="9"/>
        <v/>
      </c>
      <c r="N193" s="7" t="str">
        <f t="shared" si="10"/>
        <v/>
      </c>
      <c r="O193" s="7" t="str">
        <f t="shared" si="11"/>
        <v/>
      </c>
      <c r="P193" s="6"/>
      <c r="Q193" s="6"/>
      <c r="R193" s="6"/>
      <c r="S193" s="6"/>
      <c r="T193" s="6"/>
      <c r="U193" s="6"/>
      <c r="V193" s="6"/>
      <c r="W193" s="6"/>
      <c r="X193" s="5"/>
    </row>
    <row r="194" spans="1:24" x14ac:dyDescent="0.25">
      <c r="A194" s="5"/>
      <c r="B194" s="5"/>
      <c r="C194" s="5"/>
      <c r="D194" s="9"/>
      <c r="E194" s="6"/>
      <c r="F194" s="6"/>
      <c r="G194" s="6"/>
      <c r="H194" s="6"/>
      <c r="I194" s="5"/>
      <c r="J194" s="8"/>
      <c r="K194" s="8"/>
      <c r="L194" s="5"/>
      <c r="M194" s="7" t="str">
        <f t="shared" si="9"/>
        <v/>
      </c>
      <c r="N194" s="7" t="str">
        <f t="shared" si="10"/>
        <v/>
      </c>
      <c r="O194" s="7" t="str">
        <f t="shared" si="11"/>
        <v/>
      </c>
      <c r="P194" s="6"/>
      <c r="Q194" s="6"/>
      <c r="R194" s="6"/>
      <c r="S194" s="6"/>
      <c r="T194" s="6"/>
      <c r="U194" s="6"/>
      <c r="V194" s="6"/>
      <c r="W194" s="6"/>
      <c r="X194" s="5"/>
    </row>
    <row r="195" spans="1:24" x14ac:dyDescent="0.25">
      <c r="A195" s="5"/>
      <c r="B195" s="5"/>
      <c r="C195" s="5"/>
      <c r="D195" s="9"/>
      <c r="E195" s="6"/>
      <c r="F195" s="6"/>
      <c r="G195" s="6"/>
      <c r="H195" s="6"/>
      <c r="I195" s="5"/>
      <c r="J195" s="8"/>
      <c r="K195" s="8"/>
      <c r="L195" s="5"/>
      <c r="M195" s="7" t="str">
        <f t="shared" si="9"/>
        <v/>
      </c>
      <c r="N195" s="7" t="str">
        <f t="shared" si="10"/>
        <v/>
      </c>
      <c r="O195" s="7" t="str">
        <f t="shared" si="11"/>
        <v/>
      </c>
      <c r="P195" s="6"/>
      <c r="Q195" s="6"/>
      <c r="R195" s="6"/>
      <c r="S195" s="6"/>
      <c r="T195" s="6"/>
      <c r="U195" s="6"/>
      <c r="V195" s="6"/>
      <c r="W195" s="6"/>
      <c r="X195" s="5"/>
    </row>
    <row r="196" spans="1:24" x14ac:dyDescent="0.25">
      <c r="A196" s="5"/>
      <c r="B196" s="5"/>
      <c r="C196" s="5"/>
      <c r="D196" s="9"/>
      <c r="E196" s="6"/>
      <c r="F196" s="6"/>
      <c r="G196" s="6"/>
      <c r="H196" s="6"/>
      <c r="I196" s="5"/>
      <c r="J196" s="8"/>
      <c r="K196" s="8"/>
      <c r="L196" s="5"/>
      <c r="M196" s="7" t="str">
        <f t="shared" si="9"/>
        <v/>
      </c>
      <c r="N196" s="7" t="str">
        <f t="shared" si="10"/>
        <v/>
      </c>
      <c r="O196" s="7" t="str">
        <f t="shared" si="11"/>
        <v/>
      </c>
      <c r="P196" s="6"/>
      <c r="Q196" s="6"/>
      <c r="R196" s="6"/>
      <c r="S196" s="6"/>
      <c r="T196" s="6"/>
      <c r="U196" s="6"/>
      <c r="V196" s="6"/>
      <c r="W196" s="6"/>
      <c r="X196" s="5"/>
    </row>
    <row r="197" spans="1:24" x14ac:dyDescent="0.25">
      <c r="A197" s="5"/>
      <c r="B197" s="5"/>
      <c r="C197" s="5"/>
      <c r="D197" s="9"/>
      <c r="E197" s="6"/>
      <c r="F197" s="6"/>
      <c r="G197" s="6"/>
      <c r="H197" s="6"/>
      <c r="I197" s="5"/>
      <c r="J197" s="8"/>
      <c r="K197" s="8"/>
      <c r="L197" s="5"/>
      <c r="M197" s="7" t="str">
        <f t="shared" si="9"/>
        <v/>
      </c>
      <c r="N197" s="7" t="str">
        <f t="shared" si="10"/>
        <v/>
      </c>
      <c r="O197" s="7" t="str">
        <f t="shared" si="11"/>
        <v/>
      </c>
      <c r="P197" s="6"/>
      <c r="Q197" s="6"/>
      <c r="R197" s="6"/>
      <c r="S197" s="6"/>
      <c r="T197" s="6"/>
      <c r="U197" s="6"/>
      <c r="V197" s="6"/>
      <c r="W197" s="6"/>
      <c r="X197" s="5"/>
    </row>
    <row r="198" spans="1:24" x14ac:dyDescent="0.25">
      <c r="A198" s="5"/>
      <c r="B198" s="5"/>
      <c r="C198" s="5"/>
      <c r="D198" s="9"/>
      <c r="E198" s="6"/>
      <c r="F198" s="6"/>
      <c r="G198" s="6"/>
      <c r="H198" s="6"/>
      <c r="I198" s="5"/>
      <c r="J198" s="8"/>
      <c r="K198" s="8"/>
      <c r="L198" s="5"/>
      <c r="M198" s="7" t="str">
        <f t="shared" si="9"/>
        <v/>
      </c>
      <c r="N198" s="7" t="str">
        <f t="shared" si="10"/>
        <v/>
      </c>
      <c r="O198" s="7" t="str">
        <f t="shared" si="11"/>
        <v/>
      </c>
      <c r="P198" s="6"/>
      <c r="Q198" s="6"/>
      <c r="R198" s="6"/>
      <c r="S198" s="6"/>
      <c r="T198" s="6"/>
      <c r="U198" s="6"/>
      <c r="V198" s="6"/>
      <c r="W198" s="6"/>
      <c r="X198" s="5"/>
    </row>
    <row r="199" spans="1:24" x14ac:dyDescent="0.25">
      <c r="A199" s="5"/>
      <c r="B199" s="5"/>
      <c r="C199" s="5"/>
      <c r="D199" s="9"/>
      <c r="E199" s="6"/>
      <c r="F199" s="6"/>
      <c r="G199" s="6"/>
      <c r="H199" s="6"/>
      <c r="I199" s="5"/>
      <c r="J199" s="8"/>
      <c r="K199" s="8"/>
      <c r="L199" s="5"/>
      <c r="M199" s="7" t="str">
        <f t="shared" si="9"/>
        <v/>
      </c>
      <c r="N199" s="7" t="str">
        <f t="shared" si="10"/>
        <v/>
      </c>
      <c r="O199" s="7" t="str">
        <f t="shared" si="11"/>
        <v/>
      </c>
      <c r="P199" s="6"/>
      <c r="Q199" s="6"/>
      <c r="R199" s="6"/>
      <c r="S199" s="6"/>
      <c r="T199" s="6"/>
      <c r="U199" s="6"/>
      <c r="V199" s="6"/>
      <c r="W199" s="6"/>
      <c r="X199" s="5"/>
    </row>
    <row r="200" spans="1:24" x14ac:dyDescent="0.25">
      <c r="A200" s="5"/>
      <c r="B200" s="5"/>
      <c r="C200" s="5"/>
      <c r="D200" s="9"/>
      <c r="E200" s="6"/>
      <c r="F200" s="6"/>
      <c r="G200" s="6"/>
      <c r="H200" s="6"/>
      <c r="I200" s="5"/>
      <c r="J200" s="8"/>
      <c r="K200" s="8"/>
      <c r="L200" s="5"/>
      <c r="M200" s="7" t="str">
        <f t="shared" si="9"/>
        <v/>
      </c>
      <c r="N200" s="7" t="str">
        <f t="shared" si="10"/>
        <v/>
      </c>
      <c r="O200" s="7" t="str">
        <f t="shared" si="11"/>
        <v/>
      </c>
      <c r="P200" s="6"/>
      <c r="Q200" s="6"/>
      <c r="R200" s="6"/>
      <c r="S200" s="6"/>
      <c r="T200" s="6"/>
      <c r="U200" s="6"/>
      <c r="V200" s="6"/>
      <c r="W200" s="6"/>
      <c r="X200" s="5"/>
    </row>
    <row r="201" spans="1:24" x14ac:dyDescent="0.25">
      <c r="A201" s="5"/>
      <c r="B201" s="5"/>
      <c r="C201" s="5"/>
      <c r="D201" s="9"/>
      <c r="E201" s="6"/>
      <c r="F201" s="6"/>
      <c r="G201" s="6"/>
      <c r="H201" s="6"/>
      <c r="I201" s="5"/>
      <c r="J201" s="8"/>
      <c r="K201" s="8"/>
      <c r="L201" s="5"/>
      <c r="M201" s="7" t="str">
        <f t="shared" si="9"/>
        <v/>
      </c>
      <c r="N201" s="7" t="str">
        <f t="shared" si="10"/>
        <v/>
      </c>
      <c r="O201" s="7" t="str">
        <f t="shared" si="11"/>
        <v/>
      </c>
      <c r="P201" s="6"/>
      <c r="Q201" s="6"/>
      <c r="R201" s="6"/>
      <c r="S201" s="6"/>
      <c r="T201" s="6"/>
      <c r="U201" s="6"/>
      <c r="V201" s="6"/>
      <c r="W201" s="6"/>
      <c r="X201" s="5"/>
    </row>
    <row r="202" spans="1:24" x14ac:dyDescent="0.25">
      <c r="A202" s="5"/>
      <c r="B202" s="5"/>
      <c r="C202" s="5"/>
      <c r="D202" s="9"/>
      <c r="E202" s="6"/>
      <c r="F202" s="6"/>
      <c r="G202" s="6"/>
      <c r="H202" s="6"/>
      <c r="I202" s="5"/>
      <c r="J202" s="8"/>
      <c r="K202" s="8"/>
      <c r="L202" s="5"/>
      <c r="M202" s="7" t="str">
        <f t="shared" si="9"/>
        <v/>
      </c>
      <c r="N202" s="7" t="str">
        <f t="shared" si="10"/>
        <v/>
      </c>
      <c r="O202" s="7" t="str">
        <f t="shared" si="11"/>
        <v/>
      </c>
      <c r="P202" s="6"/>
      <c r="Q202" s="6"/>
      <c r="R202" s="6"/>
      <c r="S202" s="6"/>
      <c r="T202" s="6"/>
      <c r="U202" s="6"/>
      <c r="V202" s="6"/>
      <c r="W202" s="6"/>
      <c r="X202" s="5"/>
    </row>
    <row r="203" spans="1:24" x14ac:dyDescent="0.25">
      <c r="A203" s="5"/>
      <c r="B203" s="5"/>
      <c r="C203" s="5"/>
      <c r="D203" s="9"/>
      <c r="E203" s="6"/>
      <c r="F203" s="6"/>
      <c r="G203" s="6"/>
      <c r="H203" s="6"/>
      <c r="I203" s="5"/>
      <c r="J203" s="8"/>
      <c r="K203" s="8"/>
      <c r="L203" s="5"/>
      <c r="M203" s="7" t="str">
        <f t="shared" si="9"/>
        <v/>
      </c>
      <c r="N203" s="7" t="str">
        <f t="shared" si="10"/>
        <v/>
      </c>
      <c r="O203" s="7" t="str">
        <f t="shared" si="11"/>
        <v/>
      </c>
      <c r="P203" s="6"/>
      <c r="Q203" s="6"/>
      <c r="R203" s="6"/>
      <c r="S203" s="6"/>
      <c r="T203" s="6"/>
      <c r="U203" s="6"/>
      <c r="V203" s="6"/>
      <c r="W203" s="6"/>
      <c r="X203" s="5"/>
    </row>
    <row r="204" spans="1:24" x14ac:dyDescent="0.25">
      <c r="A204" s="5"/>
      <c r="B204" s="5"/>
      <c r="C204" s="5"/>
      <c r="D204" s="9"/>
      <c r="E204" s="6"/>
      <c r="F204" s="6"/>
      <c r="G204" s="6"/>
      <c r="H204" s="6"/>
      <c r="I204" s="5"/>
      <c r="J204" s="8"/>
      <c r="K204" s="8"/>
      <c r="L204" s="5"/>
      <c r="M204" s="7" t="str">
        <f t="shared" si="9"/>
        <v/>
      </c>
      <c r="N204" s="7" t="str">
        <f t="shared" si="10"/>
        <v/>
      </c>
      <c r="O204" s="7" t="str">
        <f t="shared" si="11"/>
        <v/>
      </c>
      <c r="P204" s="6"/>
      <c r="Q204" s="6"/>
      <c r="R204" s="6"/>
      <c r="S204" s="6"/>
      <c r="T204" s="6"/>
      <c r="U204" s="6"/>
      <c r="V204" s="6"/>
      <c r="W204" s="6"/>
      <c r="X204" s="5"/>
    </row>
    <row r="205" spans="1:24" x14ac:dyDescent="0.25">
      <c r="A205" s="5"/>
      <c r="B205" s="5"/>
      <c r="C205" s="5"/>
      <c r="D205" s="9"/>
      <c r="E205" s="6"/>
      <c r="F205" s="6"/>
      <c r="G205" s="6"/>
      <c r="H205" s="6"/>
      <c r="I205" s="5"/>
      <c r="J205" s="8"/>
      <c r="K205" s="8"/>
      <c r="L205" s="5"/>
      <c r="M205" s="7" t="str">
        <f t="shared" si="9"/>
        <v/>
      </c>
      <c r="N205" s="7" t="str">
        <f t="shared" si="10"/>
        <v/>
      </c>
      <c r="O205" s="7" t="str">
        <f t="shared" si="11"/>
        <v/>
      </c>
      <c r="P205" s="6"/>
      <c r="Q205" s="6"/>
      <c r="R205" s="6"/>
      <c r="S205" s="6"/>
      <c r="T205" s="6"/>
      <c r="U205" s="6"/>
      <c r="V205" s="6"/>
      <c r="W205" s="6"/>
      <c r="X205" s="5"/>
    </row>
    <row r="206" spans="1:24" x14ac:dyDescent="0.25">
      <c r="A206" s="5"/>
      <c r="B206" s="5"/>
      <c r="C206" s="5"/>
      <c r="D206" s="9"/>
      <c r="E206" s="6"/>
      <c r="F206" s="6"/>
      <c r="G206" s="6"/>
      <c r="H206" s="6"/>
      <c r="I206" s="5"/>
      <c r="J206" s="8"/>
      <c r="K206" s="8"/>
      <c r="L206" s="5"/>
      <c r="M206" s="7" t="str">
        <f t="shared" si="9"/>
        <v/>
      </c>
      <c r="N206" s="7" t="str">
        <f t="shared" si="10"/>
        <v/>
      </c>
      <c r="O206" s="7" t="str">
        <f t="shared" si="11"/>
        <v/>
      </c>
      <c r="P206" s="6"/>
      <c r="Q206" s="6"/>
      <c r="R206" s="6"/>
      <c r="S206" s="6"/>
      <c r="T206" s="6"/>
      <c r="U206" s="6"/>
      <c r="V206" s="6"/>
      <c r="W206" s="6"/>
      <c r="X206" s="5"/>
    </row>
    <row r="207" spans="1:24" x14ac:dyDescent="0.25">
      <c r="A207" s="5"/>
      <c r="B207" s="5"/>
      <c r="C207" s="5"/>
      <c r="D207" s="9"/>
      <c r="E207" s="6"/>
      <c r="F207" s="6"/>
      <c r="G207" s="6"/>
      <c r="H207" s="6"/>
      <c r="I207" s="5"/>
      <c r="J207" s="8"/>
      <c r="K207" s="8"/>
      <c r="L207" s="5"/>
      <c r="M207" s="7" t="str">
        <f t="shared" si="9"/>
        <v/>
      </c>
      <c r="N207" s="7" t="str">
        <f t="shared" si="10"/>
        <v/>
      </c>
      <c r="O207" s="7" t="str">
        <f t="shared" si="11"/>
        <v/>
      </c>
      <c r="P207" s="6"/>
      <c r="Q207" s="6"/>
      <c r="R207" s="6"/>
      <c r="S207" s="6"/>
      <c r="T207" s="6"/>
      <c r="U207" s="6"/>
      <c r="V207" s="6"/>
      <c r="W207" s="6"/>
      <c r="X207" s="5"/>
    </row>
    <row r="208" spans="1:24" x14ac:dyDescent="0.25">
      <c r="A208" s="5"/>
      <c r="B208" s="5"/>
      <c r="C208" s="5"/>
      <c r="D208" s="9"/>
      <c r="E208" s="6"/>
      <c r="F208" s="6"/>
      <c r="G208" s="6"/>
      <c r="H208" s="6"/>
      <c r="I208" s="5"/>
      <c r="J208" s="8"/>
      <c r="K208" s="8"/>
      <c r="L208" s="5"/>
      <c r="M208" s="7" t="str">
        <f t="shared" si="9"/>
        <v/>
      </c>
      <c r="N208" s="7" t="str">
        <f t="shared" si="10"/>
        <v/>
      </c>
      <c r="O208" s="7" t="str">
        <f t="shared" si="11"/>
        <v/>
      </c>
      <c r="P208" s="6"/>
      <c r="Q208" s="6"/>
      <c r="R208" s="6"/>
      <c r="S208" s="6"/>
      <c r="T208" s="6"/>
      <c r="U208" s="6"/>
      <c r="V208" s="6"/>
      <c r="W208" s="6"/>
      <c r="X208" s="5"/>
    </row>
    <row r="209" spans="1:24" x14ac:dyDescent="0.25">
      <c r="A209" s="5"/>
      <c r="B209" s="5"/>
      <c r="C209" s="5"/>
      <c r="D209" s="9"/>
      <c r="E209" s="6"/>
      <c r="F209" s="6"/>
      <c r="G209" s="6"/>
      <c r="H209" s="6"/>
      <c r="I209" s="5"/>
      <c r="J209" s="8"/>
      <c r="K209" s="8"/>
      <c r="L209" s="5"/>
      <c r="M209" s="7" t="str">
        <f t="shared" si="9"/>
        <v/>
      </c>
      <c r="N209" s="7" t="str">
        <f t="shared" si="10"/>
        <v/>
      </c>
      <c r="O209" s="7" t="str">
        <f t="shared" si="11"/>
        <v/>
      </c>
      <c r="P209" s="6"/>
      <c r="Q209" s="6"/>
      <c r="R209" s="6"/>
      <c r="S209" s="6"/>
      <c r="T209" s="6"/>
      <c r="U209" s="6"/>
      <c r="V209" s="6"/>
      <c r="W209" s="6"/>
      <c r="X209" s="5"/>
    </row>
    <row r="210" spans="1:24" x14ac:dyDescent="0.25">
      <c r="A210" s="5"/>
      <c r="B210" s="5"/>
      <c r="C210" s="5"/>
      <c r="D210" s="9"/>
      <c r="E210" s="6"/>
      <c r="F210" s="6"/>
      <c r="G210" s="6"/>
      <c r="H210" s="6"/>
      <c r="I210" s="5"/>
      <c r="J210" s="8"/>
      <c r="K210" s="8"/>
      <c r="L210" s="5"/>
      <c r="M210" s="7" t="str">
        <f t="shared" si="9"/>
        <v/>
      </c>
      <c r="N210" s="7" t="str">
        <f t="shared" si="10"/>
        <v/>
      </c>
      <c r="O210" s="7" t="str">
        <f t="shared" si="11"/>
        <v/>
      </c>
      <c r="P210" s="6"/>
      <c r="Q210" s="6"/>
      <c r="R210" s="6"/>
      <c r="S210" s="6"/>
      <c r="T210" s="6"/>
      <c r="U210" s="6"/>
      <c r="V210" s="6"/>
      <c r="W210" s="6"/>
      <c r="X210" s="5"/>
    </row>
    <row r="211" spans="1:24" x14ac:dyDescent="0.25">
      <c r="A211" s="5"/>
      <c r="B211" s="5"/>
      <c r="C211" s="5"/>
      <c r="D211" s="9"/>
      <c r="E211" s="6"/>
      <c r="F211" s="6"/>
      <c r="G211" s="6"/>
      <c r="H211" s="6"/>
      <c r="I211" s="5"/>
      <c r="J211" s="8"/>
      <c r="K211" s="8"/>
      <c r="L211" s="5"/>
      <c r="M211" s="7" t="str">
        <f t="shared" si="9"/>
        <v/>
      </c>
      <c r="N211" s="7" t="str">
        <f t="shared" si="10"/>
        <v/>
      </c>
      <c r="O211" s="7" t="str">
        <f t="shared" si="11"/>
        <v/>
      </c>
      <c r="P211" s="6"/>
      <c r="Q211" s="6"/>
      <c r="R211" s="6"/>
      <c r="S211" s="6"/>
      <c r="T211" s="6"/>
      <c r="U211" s="6"/>
      <c r="V211" s="6"/>
      <c r="W211" s="6"/>
      <c r="X211" s="5"/>
    </row>
    <row r="212" spans="1:24" x14ac:dyDescent="0.25">
      <c r="A212" s="5"/>
      <c r="B212" s="5"/>
      <c r="C212" s="5"/>
      <c r="D212" s="9"/>
      <c r="E212" s="6"/>
      <c r="F212" s="6"/>
      <c r="G212" s="6"/>
      <c r="H212" s="6"/>
      <c r="I212" s="5"/>
      <c r="J212" s="8"/>
      <c r="K212" s="8"/>
      <c r="L212" s="5"/>
      <c r="M212" s="7" t="str">
        <f t="shared" si="9"/>
        <v/>
      </c>
      <c r="N212" s="7" t="str">
        <f t="shared" si="10"/>
        <v/>
      </c>
      <c r="O212" s="7" t="str">
        <f t="shared" si="11"/>
        <v/>
      </c>
      <c r="P212" s="6"/>
      <c r="Q212" s="6"/>
      <c r="R212" s="6"/>
      <c r="S212" s="6"/>
      <c r="T212" s="6"/>
      <c r="U212" s="6"/>
      <c r="V212" s="6"/>
      <c r="W212" s="6"/>
      <c r="X212" s="5"/>
    </row>
    <row r="213" spans="1:24" x14ac:dyDescent="0.25">
      <c r="A213" s="5"/>
      <c r="B213" s="5"/>
      <c r="C213" s="5"/>
      <c r="D213" s="9"/>
      <c r="E213" s="6"/>
      <c r="F213" s="6"/>
      <c r="G213" s="6"/>
      <c r="H213" s="6"/>
      <c r="I213" s="5"/>
      <c r="J213" s="8"/>
      <c r="K213" s="8"/>
      <c r="L213" s="5"/>
      <c r="M213" s="7" t="str">
        <f t="shared" si="9"/>
        <v/>
      </c>
      <c r="N213" s="7" t="str">
        <f t="shared" si="10"/>
        <v/>
      </c>
      <c r="O213" s="7" t="str">
        <f t="shared" si="11"/>
        <v/>
      </c>
      <c r="P213" s="6"/>
      <c r="Q213" s="6"/>
      <c r="R213" s="6"/>
      <c r="S213" s="6"/>
      <c r="T213" s="6"/>
      <c r="U213" s="6"/>
      <c r="V213" s="6"/>
      <c r="W213" s="6"/>
      <c r="X213" s="5"/>
    </row>
    <row r="214" spans="1:24" x14ac:dyDescent="0.25">
      <c r="A214" s="5"/>
      <c r="B214" s="5"/>
      <c r="C214" s="5"/>
      <c r="D214" s="9"/>
      <c r="E214" s="6"/>
      <c r="F214" s="6"/>
      <c r="G214" s="6"/>
      <c r="H214" s="6"/>
      <c r="I214" s="5"/>
      <c r="J214" s="8"/>
      <c r="K214" s="8"/>
      <c r="L214" s="5"/>
      <c r="M214" s="7" t="str">
        <f t="shared" si="9"/>
        <v/>
      </c>
      <c r="N214" s="7" t="str">
        <f t="shared" si="10"/>
        <v/>
      </c>
      <c r="O214" s="7" t="str">
        <f t="shared" si="11"/>
        <v/>
      </c>
      <c r="P214" s="6"/>
      <c r="Q214" s="6"/>
      <c r="R214" s="6"/>
      <c r="S214" s="6"/>
      <c r="T214" s="6"/>
      <c r="U214" s="6"/>
      <c r="V214" s="6"/>
      <c r="W214" s="6"/>
      <c r="X214" s="5"/>
    </row>
    <row r="215" spans="1:24" x14ac:dyDescent="0.25">
      <c r="A215" s="5"/>
      <c r="B215" s="5"/>
      <c r="C215" s="5"/>
      <c r="D215" s="9"/>
      <c r="E215" s="6"/>
      <c r="F215" s="6"/>
      <c r="G215" s="6"/>
      <c r="H215" s="6"/>
      <c r="I215" s="5"/>
      <c r="J215" s="8"/>
      <c r="K215" s="8"/>
      <c r="L215" s="5"/>
      <c r="M215" s="7" t="str">
        <f t="shared" si="9"/>
        <v/>
      </c>
      <c r="N215" s="7" t="str">
        <f t="shared" si="10"/>
        <v/>
      </c>
      <c r="O215" s="7" t="str">
        <f t="shared" si="11"/>
        <v/>
      </c>
      <c r="P215" s="6"/>
      <c r="Q215" s="6"/>
      <c r="R215" s="6"/>
      <c r="S215" s="6"/>
      <c r="T215" s="6"/>
      <c r="U215" s="6"/>
      <c r="V215" s="6"/>
      <c r="W215" s="6"/>
      <c r="X215" s="5"/>
    </row>
    <row r="216" spans="1:24" x14ac:dyDescent="0.25">
      <c r="A216" s="5"/>
      <c r="B216" s="5"/>
      <c r="C216" s="5"/>
      <c r="D216" s="9"/>
      <c r="E216" s="6"/>
      <c r="F216" s="6"/>
      <c r="G216" s="6"/>
      <c r="H216" s="6"/>
      <c r="I216" s="5"/>
      <c r="J216" s="8"/>
      <c r="K216" s="8"/>
      <c r="L216" s="5"/>
      <c r="M216" s="7" t="str">
        <f t="shared" si="9"/>
        <v/>
      </c>
      <c r="N216" s="7" t="str">
        <f t="shared" si="10"/>
        <v/>
      </c>
      <c r="O216" s="7" t="str">
        <f t="shared" si="11"/>
        <v/>
      </c>
      <c r="P216" s="6"/>
      <c r="Q216" s="6"/>
      <c r="R216" s="6"/>
      <c r="S216" s="6"/>
      <c r="T216" s="6"/>
      <c r="U216" s="6"/>
      <c r="V216" s="6"/>
      <c r="W216" s="6"/>
      <c r="X216" s="5"/>
    </row>
    <row r="217" spans="1:24" x14ac:dyDescent="0.25">
      <c r="A217" s="5"/>
      <c r="B217" s="5"/>
      <c r="C217" s="5"/>
      <c r="D217" s="9"/>
      <c r="E217" s="6"/>
      <c r="F217" s="6"/>
      <c r="G217" s="6"/>
      <c r="H217" s="6"/>
      <c r="I217" s="5"/>
      <c r="J217" s="8"/>
      <c r="K217" s="8"/>
      <c r="L217" s="5"/>
      <c r="M217" s="7" t="str">
        <f t="shared" si="9"/>
        <v/>
      </c>
      <c r="N217" s="7" t="str">
        <f t="shared" si="10"/>
        <v/>
      </c>
      <c r="O217" s="7" t="str">
        <f t="shared" si="11"/>
        <v/>
      </c>
      <c r="P217" s="6"/>
      <c r="Q217" s="6"/>
      <c r="R217" s="6"/>
      <c r="S217" s="6"/>
      <c r="T217" s="6"/>
      <c r="U217" s="6"/>
      <c r="V217" s="6"/>
      <c r="W217" s="6"/>
      <c r="X217" s="5"/>
    </row>
    <row r="218" spans="1:24" x14ac:dyDescent="0.25">
      <c r="A218" s="5"/>
      <c r="B218" s="5"/>
      <c r="C218" s="5"/>
      <c r="D218" s="9"/>
      <c r="E218" s="6"/>
      <c r="F218" s="6"/>
      <c r="G218" s="6"/>
      <c r="H218" s="6"/>
      <c r="I218" s="5"/>
      <c r="J218" s="8"/>
      <c r="K218" s="8"/>
      <c r="L218" s="5"/>
      <c r="M218" s="7" t="str">
        <f t="shared" si="9"/>
        <v/>
      </c>
      <c r="N218" s="7" t="str">
        <f t="shared" si="10"/>
        <v/>
      </c>
      <c r="O218" s="7" t="str">
        <f t="shared" si="11"/>
        <v/>
      </c>
      <c r="P218" s="6"/>
      <c r="Q218" s="6"/>
      <c r="R218" s="6"/>
      <c r="S218" s="6"/>
      <c r="T218" s="6"/>
      <c r="U218" s="6"/>
      <c r="V218" s="6"/>
      <c r="W218" s="6"/>
      <c r="X218" s="5"/>
    </row>
    <row r="219" spans="1:24" x14ac:dyDescent="0.25">
      <c r="A219" s="5"/>
      <c r="B219" s="5"/>
      <c r="C219" s="5"/>
      <c r="D219" s="9"/>
      <c r="E219" s="6"/>
      <c r="F219" s="6"/>
      <c r="G219" s="6"/>
      <c r="H219" s="6"/>
      <c r="I219" s="5"/>
      <c r="J219" s="8"/>
      <c r="K219" s="8"/>
      <c r="L219" s="5"/>
      <c r="M219" s="7" t="str">
        <f t="shared" si="9"/>
        <v/>
      </c>
      <c r="N219" s="7" t="str">
        <f t="shared" si="10"/>
        <v/>
      </c>
      <c r="O219" s="7" t="str">
        <f t="shared" si="11"/>
        <v/>
      </c>
      <c r="P219" s="6"/>
      <c r="Q219" s="6"/>
      <c r="R219" s="6"/>
      <c r="S219" s="6"/>
      <c r="T219" s="6"/>
      <c r="U219" s="6"/>
      <c r="V219" s="6"/>
      <c r="W219" s="6"/>
      <c r="X219" s="5"/>
    </row>
    <row r="220" spans="1:24" x14ac:dyDescent="0.25">
      <c r="A220" s="5"/>
      <c r="B220" s="5"/>
      <c r="C220" s="5"/>
      <c r="D220" s="9"/>
      <c r="E220" s="6"/>
      <c r="F220" s="6"/>
      <c r="G220" s="6"/>
      <c r="H220" s="6"/>
      <c r="I220" s="5"/>
      <c r="J220" s="8"/>
      <c r="K220" s="8"/>
      <c r="L220" s="5"/>
      <c r="M220" s="7" t="str">
        <f t="shared" si="9"/>
        <v/>
      </c>
      <c r="N220" s="7" t="str">
        <f t="shared" si="10"/>
        <v/>
      </c>
      <c r="O220" s="7" t="str">
        <f t="shared" si="11"/>
        <v/>
      </c>
      <c r="P220" s="6"/>
      <c r="Q220" s="6"/>
      <c r="R220" s="6"/>
      <c r="S220" s="6"/>
      <c r="T220" s="6"/>
      <c r="U220" s="6"/>
      <c r="V220" s="6"/>
      <c r="W220" s="6"/>
      <c r="X220" s="5"/>
    </row>
    <row r="221" spans="1:24" x14ac:dyDescent="0.25">
      <c r="A221" s="5"/>
      <c r="B221" s="5"/>
      <c r="C221" s="5"/>
      <c r="D221" s="9"/>
      <c r="E221" s="6"/>
      <c r="F221" s="6"/>
      <c r="G221" s="6"/>
      <c r="H221" s="6"/>
      <c r="I221" s="5"/>
      <c r="J221" s="8"/>
      <c r="K221" s="8"/>
      <c r="L221" s="5"/>
      <c r="M221" s="7" t="str">
        <f t="shared" si="9"/>
        <v/>
      </c>
      <c r="N221" s="7" t="str">
        <f t="shared" si="10"/>
        <v/>
      </c>
      <c r="O221" s="7" t="str">
        <f t="shared" si="11"/>
        <v/>
      </c>
      <c r="P221" s="6"/>
      <c r="Q221" s="6"/>
      <c r="R221" s="6"/>
      <c r="S221" s="6"/>
      <c r="T221" s="6"/>
      <c r="U221" s="6"/>
      <c r="V221" s="6"/>
      <c r="W221" s="6"/>
      <c r="X221" s="5"/>
    </row>
    <row r="222" spans="1:24" x14ac:dyDescent="0.25">
      <c r="A222" s="5"/>
      <c r="B222" s="5"/>
      <c r="C222" s="5"/>
      <c r="D222" s="9"/>
      <c r="E222" s="6"/>
      <c r="F222" s="6"/>
      <c r="G222" s="6"/>
      <c r="H222" s="6"/>
      <c r="I222" s="5"/>
      <c r="J222" s="8"/>
      <c r="K222" s="8"/>
      <c r="L222" s="5"/>
      <c r="M222" s="7" t="str">
        <f t="shared" si="9"/>
        <v/>
      </c>
      <c r="N222" s="7" t="str">
        <f t="shared" si="10"/>
        <v/>
      </c>
      <c r="O222" s="7" t="str">
        <f t="shared" si="11"/>
        <v/>
      </c>
      <c r="P222" s="6"/>
      <c r="Q222" s="6"/>
      <c r="R222" s="6"/>
      <c r="S222" s="6"/>
      <c r="T222" s="6"/>
      <c r="U222" s="6"/>
      <c r="V222" s="6"/>
      <c r="W222" s="6"/>
      <c r="X222" s="5"/>
    </row>
    <row r="223" spans="1:24" x14ac:dyDescent="0.25">
      <c r="A223" s="5"/>
      <c r="B223" s="5"/>
      <c r="C223" s="5"/>
      <c r="D223" s="9"/>
      <c r="E223" s="6"/>
      <c r="F223" s="6"/>
      <c r="G223" s="6"/>
      <c r="H223" s="6"/>
      <c r="I223" s="5"/>
      <c r="J223" s="8"/>
      <c r="K223" s="8"/>
      <c r="L223" s="5"/>
      <c r="M223" s="7" t="str">
        <f t="shared" si="9"/>
        <v/>
      </c>
      <c r="N223" s="7" t="str">
        <f t="shared" si="10"/>
        <v/>
      </c>
      <c r="O223" s="7" t="str">
        <f t="shared" si="11"/>
        <v/>
      </c>
      <c r="P223" s="6"/>
      <c r="Q223" s="6"/>
      <c r="R223" s="6"/>
      <c r="S223" s="6"/>
      <c r="T223" s="6"/>
      <c r="U223" s="6"/>
      <c r="V223" s="6"/>
      <c r="W223" s="6"/>
      <c r="X223" s="5"/>
    </row>
    <row r="224" spans="1:24" x14ac:dyDescent="0.25">
      <c r="A224" s="5"/>
      <c r="B224" s="5"/>
      <c r="C224" s="5"/>
      <c r="D224" s="9"/>
      <c r="E224" s="6"/>
      <c r="F224" s="6"/>
      <c r="G224" s="6"/>
      <c r="H224" s="6"/>
      <c r="I224" s="5"/>
      <c r="J224" s="8"/>
      <c r="K224" s="8"/>
      <c r="L224" s="5"/>
      <c r="M224" s="7" t="str">
        <f t="shared" si="9"/>
        <v/>
      </c>
      <c r="N224" s="7" t="str">
        <f t="shared" si="10"/>
        <v/>
      </c>
      <c r="O224" s="7" t="str">
        <f t="shared" si="11"/>
        <v/>
      </c>
      <c r="P224" s="6"/>
      <c r="Q224" s="6"/>
      <c r="R224" s="6"/>
      <c r="S224" s="6"/>
      <c r="T224" s="6"/>
      <c r="U224" s="6"/>
      <c r="V224" s="6"/>
      <c r="W224" s="6"/>
      <c r="X224" s="5"/>
    </row>
    <row r="225" spans="1:24" x14ac:dyDescent="0.25">
      <c r="A225" s="5"/>
      <c r="B225" s="5"/>
      <c r="C225" s="5"/>
      <c r="D225" s="9"/>
      <c r="E225" s="6"/>
      <c r="F225" s="6"/>
      <c r="G225" s="6"/>
      <c r="H225" s="6"/>
      <c r="I225" s="5"/>
      <c r="J225" s="8"/>
      <c r="K225" s="8"/>
      <c r="L225" s="5"/>
      <c r="M225" s="7" t="str">
        <f t="shared" si="9"/>
        <v/>
      </c>
      <c r="N225" s="7" t="str">
        <f t="shared" si="10"/>
        <v/>
      </c>
      <c r="O225" s="7" t="str">
        <f t="shared" si="11"/>
        <v/>
      </c>
      <c r="P225" s="6"/>
      <c r="Q225" s="6"/>
      <c r="R225" s="6"/>
      <c r="S225" s="6"/>
      <c r="T225" s="6"/>
      <c r="U225" s="6"/>
      <c r="V225" s="6"/>
      <c r="W225" s="6"/>
      <c r="X225" s="5"/>
    </row>
    <row r="226" spans="1:24" x14ac:dyDescent="0.25">
      <c r="A226" s="5"/>
      <c r="B226" s="5"/>
      <c r="C226" s="5"/>
      <c r="D226" s="9"/>
      <c r="E226" s="6"/>
      <c r="F226" s="6"/>
      <c r="G226" s="6"/>
      <c r="H226" s="6"/>
      <c r="I226" s="5"/>
      <c r="J226" s="8"/>
      <c r="K226" s="8"/>
      <c r="L226" s="5"/>
      <c r="M226" s="7" t="str">
        <f t="shared" si="9"/>
        <v/>
      </c>
      <c r="N226" s="7" t="str">
        <f t="shared" si="10"/>
        <v/>
      </c>
      <c r="O226" s="7" t="str">
        <f t="shared" si="11"/>
        <v/>
      </c>
      <c r="P226" s="6"/>
      <c r="Q226" s="6"/>
      <c r="R226" s="6"/>
      <c r="S226" s="6"/>
      <c r="T226" s="6"/>
      <c r="U226" s="6"/>
      <c r="V226" s="6"/>
      <c r="W226" s="6"/>
      <c r="X226" s="5"/>
    </row>
    <row r="227" spans="1:24" x14ac:dyDescent="0.25">
      <c r="A227" s="5"/>
      <c r="B227" s="5"/>
      <c r="C227" s="5"/>
      <c r="D227" s="9"/>
      <c r="E227" s="6"/>
      <c r="F227" s="6"/>
      <c r="G227" s="6"/>
      <c r="H227" s="6"/>
      <c r="I227" s="5"/>
      <c r="J227" s="8"/>
      <c r="K227" s="8"/>
      <c r="L227" s="5"/>
      <c r="M227" s="7" t="str">
        <f t="shared" si="9"/>
        <v/>
      </c>
      <c r="N227" s="7" t="str">
        <f t="shared" si="10"/>
        <v/>
      </c>
      <c r="O227" s="7" t="str">
        <f t="shared" si="11"/>
        <v/>
      </c>
      <c r="P227" s="6"/>
      <c r="Q227" s="6"/>
      <c r="R227" s="6"/>
      <c r="S227" s="6"/>
      <c r="T227" s="6"/>
      <c r="U227" s="6"/>
      <c r="V227" s="6"/>
      <c r="W227" s="6"/>
      <c r="X227" s="5"/>
    </row>
    <row r="228" spans="1:24" x14ac:dyDescent="0.25">
      <c r="A228" s="5"/>
      <c r="B228" s="5"/>
      <c r="C228" s="5"/>
      <c r="D228" s="9"/>
      <c r="E228" s="6"/>
      <c r="F228" s="6"/>
      <c r="G228" s="6"/>
      <c r="H228" s="6"/>
      <c r="I228" s="5"/>
      <c r="J228" s="8"/>
      <c r="K228" s="8"/>
      <c r="L228" s="5"/>
      <c r="M228" s="7" t="str">
        <f t="shared" si="9"/>
        <v/>
      </c>
      <c r="N228" s="7" t="str">
        <f t="shared" si="10"/>
        <v/>
      </c>
      <c r="O228" s="7" t="str">
        <f t="shared" si="11"/>
        <v/>
      </c>
      <c r="P228" s="6"/>
      <c r="Q228" s="6"/>
      <c r="R228" s="6"/>
      <c r="S228" s="6"/>
      <c r="T228" s="6"/>
      <c r="U228" s="6"/>
      <c r="V228" s="6"/>
      <c r="W228" s="6"/>
      <c r="X228" s="5"/>
    </row>
    <row r="229" spans="1:24" x14ac:dyDescent="0.25">
      <c r="A229" s="5"/>
      <c r="B229" s="5"/>
      <c r="C229" s="5"/>
      <c r="D229" s="9"/>
      <c r="E229" s="6"/>
      <c r="F229" s="6"/>
      <c r="G229" s="6"/>
      <c r="H229" s="6"/>
      <c r="I229" s="5"/>
      <c r="J229" s="8"/>
      <c r="K229" s="8"/>
      <c r="L229" s="5"/>
      <c r="M229" s="7" t="str">
        <f t="shared" si="9"/>
        <v/>
      </c>
      <c r="N229" s="7" t="str">
        <f t="shared" si="10"/>
        <v/>
      </c>
      <c r="O229" s="7" t="str">
        <f t="shared" si="11"/>
        <v/>
      </c>
      <c r="P229" s="6"/>
      <c r="Q229" s="6"/>
      <c r="R229" s="6"/>
      <c r="S229" s="6"/>
      <c r="T229" s="6"/>
      <c r="U229" s="6"/>
      <c r="V229" s="6"/>
      <c r="W229" s="6"/>
      <c r="X229" s="5"/>
    </row>
    <row r="230" spans="1:24" x14ac:dyDescent="0.25">
      <c r="A230" s="5"/>
      <c r="B230" s="5"/>
      <c r="C230" s="5"/>
      <c r="D230" s="9"/>
      <c r="E230" s="6"/>
      <c r="F230" s="6"/>
      <c r="G230" s="6"/>
      <c r="H230" s="6"/>
      <c r="I230" s="5"/>
      <c r="J230" s="8"/>
      <c r="K230" s="8"/>
      <c r="L230" s="5"/>
      <c r="M230" s="7" t="str">
        <f t="shared" si="9"/>
        <v/>
      </c>
      <c r="N230" s="7" t="str">
        <f t="shared" si="10"/>
        <v/>
      </c>
      <c r="O230" s="7" t="str">
        <f t="shared" si="11"/>
        <v/>
      </c>
      <c r="P230" s="6"/>
      <c r="Q230" s="6"/>
      <c r="R230" s="6"/>
      <c r="S230" s="6"/>
      <c r="T230" s="6"/>
      <c r="U230" s="6"/>
      <c r="V230" s="6"/>
      <c r="W230" s="6"/>
      <c r="X230" s="5"/>
    </row>
    <row r="231" spans="1:24" x14ac:dyDescent="0.25">
      <c r="A231" s="5"/>
      <c r="B231" s="5"/>
      <c r="C231" s="5"/>
      <c r="D231" s="9"/>
      <c r="E231" s="6"/>
      <c r="F231" s="6"/>
      <c r="G231" s="6"/>
      <c r="H231" s="6"/>
      <c r="I231" s="5"/>
      <c r="J231" s="8"/>
      <c r="K231" s="8"/>
      <c r="L231" s="5"/>
      <c r="M231" s="7" t="str">
        <f t="shared" si="9"/>
        <v/>
      </c>
      <c r="N231" s="7" t="str">
        <f t="shared" si="10"/>
        <v/>
      </c>
      <c r="O231" s="7" t="str">
        <f t="shared" si="11"/>
        <v/>
      </c>
      <c r="P231" s="6"/>
      <c r="Q231" s="6"/>
      <c r="R231" s="6"/>
      <c r="S231" s="6"/>
      <c r="T231" s="6"/>
      <c r="U231" s="6"/>
      <c r="V231" s="6"/>
      <c r="W231" s="6"/>
      <c r="X231" s="5"/>
    </row>
    <row r="232" spans="1:24" x14ac:dyDescent="0.25">
      <c r="A232" s="5"/>
      <c r="B232" s="5"/>
      <c r="C232" s="5"/>
      <c r="D232" s="9"/>
      <c r="E232" s="6"/>
      <c r="F232" s="6"/>
      <c r="G232" s="6"/>
      <c r="H232" s="6"/>
      <c r="I232" s="5"/>
      <c r="J232" s="8"/>
      <c r="K232" s="8"/>
      <c r="L232" s="5"/>
      <c r="M232" s="7" t="str">
        <f t="shared" si="9"/>
        <v/>
      </c>
      <c r="N232" s="7" t="str">
        <f t="shared" si="10"/>
        <v/>
      </c>
      <c r="O232" s="7" t="str">
        <f t="shared" si="11"/>
        <v/>
      </c>
      <c r="P232" s="6"/>
      <c r="Q232" s="6"/>
      <c r="R232" s="6"/>
      <c r="S232" s="6"/>
      <c r="T232" s="6"/>
      <c r="U232" s="6"/>
      <c r="V232" s="6"/>
      <c r="W232" s="6"/>
      <c r="X232" s="5"/>
    </row>
    <row r="233" spans="1:24" x14ac:dyDescent="0.25">
      <c r="A233" s="5"/>
      <c r="B233" s="5"/>
      <c r="C233" s="5"/>
      <c r="D233" s="9"/>
      <c r="E233" s="6"/>
      <c r="F233" s="6"/>
      <c r="G233" s="6"/>
      <c r="H233" s="6"/>
      <c r="I233" s="5"/>
      <c r="J233" s="8"/>
      <c r="K233" s="8"/>
      <c r="L233" s="5"/>
      <c r="M233" s="7" t="str">
        <f t="shared" si="9"/>
        <v/>
      </c>
      <c r="N233" s="7" t="str">
        <f t="shared" si="10"/>
        <v/>
      </c>
      <c r="O233" s="7" t="str">
        <f t="shared" si="11"/>
        <v/>
      </c>
      <c r="P233" s="6"/>
      <c r="Q233" s="6"/>
      <c r="R233" s="6"/>
      <c r="S233" s="6"/>
      <c r="T233" s="6"/>
      <c r="U233" s="6"/>
      <c r="V233" s="6"/>
      <c r="W233" s="6"/>
      <c r="X233" s="5"/>
    </row>
    <row r="234" spans="1:24" x14ac:dyDescent="0.25">
      <c r="A234" s="5"/>
      <c r="B234" s="5"/>
      <c r="C234" s="5"/>
      <c r="D234" s="9"/>
      <c r="E234" s="6"/>
      <c r="F234" s="6"/>
      <c r="G234" s="6"/>
      <c r="H234" s="6"/>
      <c r="I234" s="5"/>
      <c r="J234" s="8"/>
      <c r="K234" s="8"/>
      <c r="L234" s="5"/>
      <c r="M234" s="7" t="str">
        <f t="shared" si="9"/>
        <v/>
      </c>
      <c r="N234" s="7" t="str">
        <f t="shared" si="10"/>
        <v/>
      </c>
      <c r="O234" s="7" t="str">
        <f t="shared" si="11"/>
        <v/>
      </c>
      <c r="P234" s="6"/>
      <c r="Q234" s="6"/>
      <c r="R234" s="6"/>
      <c r="S234" s="6"/>
      <c r="T234" s="6"/>
      <c r="U234" s="6"/>
      <c r="V234" s="6"/>
      <c r="W234" s="6"/>
      <c r="X234" s="5"/>
    </row>
    <row r="235" spans="1:24" x14ac:dyDescent="0.25">
      <c r="A235" s="5"/>
      <c r="B235" s="5"/>
      <c r="C235" s="5"/>
      <c r="D235" s="9"/>
      <c r="E235" s="6"/>
      <c r="F235" s="6"/>
      <c r="G235" s="6"/>
      <c r="H235" s="6"/>
      <c r="I235" s="5"/>
      <c r="J235" s="8"/>
      <c r="K235" s="8"/>
      <c r="L235" s="5"/>
      <c r="M235" s="7" t="str">
        <f t="shared" si="9"/>
        <v/>
      </c>
      <c r="N235" s="7" t="str">
        <f t="shared" si="10"/>
        <v/>
      </c>
      <c r="O235" s="7" t="str">
        <f t="shared" si="11"/>
        <v/>
      </c>
      <c r="P235" s="6"/>
      <c r="Q235" s="6"/>
      <c r="R235" s="6"/>
      <c r="S235" s="6"/>
      <c r="T235" s="6"/>
      <c r="U235" s="6"/>
      <c r="V235" s="6"/>
      <c r="W235" s="6"/>
      <c r="X235" s="5"/>
    </row>
    <row r="236" spans="1:24" x14ac:dyDescent="0.25">
      <c r="A236" s="5"/>
      <c r="B236" s="5"/>
      <c r="C236" s="5"/>
      <c r="D236" s="9"/>
      <c r="E236" s="6"/>
      <c r="F236" s="6"/>
      <c r="G236" s="6"/>
      <c r="H236" s="6"/>
      <c r="I236" s="5"/>
      <c r="J236" s="8"/>
      <c r="K236" s="8"/>
      <c r="L236" s="5"/>
      <c r="M236" s="7" t="str">
        <f t="shared" si="9"/>
        <v/>
      </c>
      <c r="N236" s="7" t="str">
        <f t="shared" si="10"/>
        <v/>
      </c>
      <c r="O236" s="7" t="str">
        <f t="shared" si="11"/>
        <v/>
      </c>
      <c r="P236" s="6"/>
      <c r="Q236" s="6"/>
      <c r="R236" s="6"/>
      <c r="S236" s="6"/>
      <c r="T236" s="6"/>
      <c r="U236" s="6"/>
      <c r="V236" s="6"/>
      <c r="W236" s="6"/>
      <c r="X236" s="5"/>
    </row>
    <row r="237" spans="1:24" x14ac:dyDescent="0.25">
      <c r="A237" s="5"/>
      <c r="B237" s="5"/>
      <c r="C237" s="5"/>
      <c r="D237" s="9"/>
      <c r="E237" s="6"/>
      <c r="F237" s="6"/>
      <c r="G237" s="6"/>
      <c r="H237" s="6"/>
      <c r="I237" s="5"/>
      <c r="J237" s="8"/>
      <c r="K237" s="8"/>
      <c r="L237" s="5"/>
      <c r="M237" s="7" t="str">
        <f t="shared" si="9"/>
        <v/>
      </c>
      <c r="N237" s="7" t="str">
        <f t="shared" si="10"/>
        <v/>
      </c>
      <c r="O237" s="7" t="str">
        <f t="shared" si="11"/>
        <v/>
      </c>
      <c r="P237" s="6"/>
      <c r="Q237" s="6"/>
      <c r="R237" s="6"/>
      <c r="S237" s="6"/>
      <c r="T237" s="6"/>
      <c r="U237" s="6"/>
      <c r="V237" s="6"/>
      <c r="W237" s="6"/>
      <c r="X237" s="5"/>
    </row>
    <row r="238" spans="1:24" x14ac:dyDescent="0.25">
      <c r="A238" s="5"/>
      <c r="B238" s="5"/>
      <c r="C238" s="5"/>
      <c r="D238" s="9"/>
      <c r="E238" s="6"/>
      <c r="F238" s="6"/>
      <c r="G238" s="6"/>
      <c r="H238" s="6"/>
      <c r="I238" s="5"/>
      <c r="J238" s="8"/>
      <c r="K238" s="8"/>
      <c r="L238" s="5"/>
      <c r="M238" s="7" t="str">
        <f t="shared" si="9"/>
        <v/>
      </c>
      <c r="N238" s="7" t="str">
        <f t="shared" si="10"/>
        <v/>
      </c>
      <c r="O238" s="7" t="str">
        <f t="shared" si="11"/>
        <v/>
      </c>
      <c r="P238" s="6"/>
      <c r="Q238" s="6"/>
      <c r="R238" s="6"/>
      <c r="S238" s="6"/>
      <c r="T238" s="6"/>
      <c r="U238" s="6"/>
      <c r="V238" s="6"/>
      <c r="W238" s="6"/>
      <c r="X238" s="5"/>
    </row>
    <row r="239" spans="1:24" x14ac:dyDescent="0.25">
      <c r="A239" s="5"/>
      <c r="B239" s="5"/>
      <c r="C239" s="5"/>
      <c r="D239" s="9"/>
      <c r="E239" s="6"/>
      <c r="F239" s="6"/>
      <c r="G239" s="6"/>
      <c r="H239" s="6"/>
      <c r="I239" s="5"/>
      <c r="J239" s="8"/>
      <c r="K239" s="8"/>
      <c r="L239" s="5"/>
      <c r="M239" s="7" t="str">
        <f t="shared" si="9"/>
        <v/>
      </c>
      <c r="N239" s="7" t="str">
        <f t="shared" si="10"/>
        <v/>
      </c>
      <c r="O239" s="7" t="str">
        <f t="shared" si="11"/>
        <v/>
      </c>
      <c r="P239" s="6"/>
      <c r="Q239" s="6"/>
      <c r="R239" s="6"/>
      <c r="S239" s="6"/>
      <c r="T239" s="6"/>
      <c r="U239" s="6"/>
      <c r="V239" s="6"/>
      <c r="W239" s="6"/>
      <c r="X239" s="5"/>
    </row>
    <row r="240" spans="1:24" x14ac:dyDescent="0.25">
      <c r="A240" s="5"/>
      <c r="B240" s="5"/>
      <c r="C240" s="5"/>
      <c r="D240" s="9"/>
      <c r="E240" s="6"/>
      <c r="F240" s="6"/>
      <c r="G240" s="6"/>
      <c r="H240" s="6"/>
      <c r="I240" s="5"/>
      <c r="J240" s="8"/>
      <c r="K240" s="8"/>
      <c r="L240" s="5"/>
      <c r="M240" s="7" t="str">
        <f t="shared" si="9"/>
        <v/>
      </c>
      <c r="N240" s="7" t="str">
        <f t="shared" si="10"/>
        <v/>
      </c>
      <c r="O240" s="7" t="str">
        <f t="shared" si="11"/>
        <v/>
      </c>
      <c r="P240" s="6"/>
      <c r="Q240" s="6"/>
      <c r="R240" s="6"/>
      <c r="S240" s="6"/>
      <c r="T240" s="6"/>
      <c r="U240" s="6"/>
      <c r="V240" s="6"/>
      <c r="W240" s="6"/>
      <c r="X240" s="5"/>
    </row>
    <row r="241" spans="1:24" x14ac:dyDescent="0.25">
      <c r="A241" s="5"/>
      <c r="B241" s="5"/>
      <c r="C241" s="5"/>
      <c r="D241" s="9"/>
      <c r="E241" s="6"/>
      <c r="F241" s="6"/>
      <c r="G241" s="6"/>
      <c r="H241" s="6"/>
      <c r="I241" s="5"/>
      <c r="J241" s="8"/>
      <c r="K241" s="8"/>
      <c r="L241" s="5"/>
      <c r="M241" s="7" t="str">
        <f t="shared" si="9"/>
        <v/>
      </c>
      <c r="N241" s="7" t="str">
        <f t="shared" si="10"/>
        <v/>
      </c>
      <c r="O241" s="7" t="str">
        <f t="shared" si="11"/>
        <v/>
      </c>
      <c r="P241" s="6"/>
      <c r="Q241" s="6"/>
      <c r="R241" s="6"/>
      <c r="S241" s="6"/>
      <c r="T241" s="6"/>
      <c r="U241" s="6"/>
      <c r="V241" s="6"/>
      <c r="W241" s="6"/>
      <c r="X241" s="5"/>
    </row>
    <row r="242" spans="1:24" x14ac:dyDescent="0.25">
      <c r="A242" s="5"/>
      <c r="B242" s="5"/>
      <c r="C242" s="5"/>
      <c r="D242" s="9"/>
      <c r="E242" s="6"/>
      <c r="F242" s="6"/>
      <c r="G242" s="6"/>
      <c r="H242" s="6"/>
      <c r="I242" s="5"/>
      <c r="J242" s="8"/>
      <c r="K242" s="8"/>
      <c r="L242" s="5"/>
      <c r="M242" s="7" t="str">
        <f t="shared" si="9"/>
        <v/>
      </c>
      <c r="N242" s="7" t="str">
        <f t="shared" si="10"/>
        <v/>
      </c>
      <c r="O242" s="7" t="str">
        <f t="shared" si="11"/>
        <v/>
      </c>
      <c r="P242" s="6"/>
      <c r="Q242" s="6"/>
      <c r="R242" s="6"/>
      <c r="S242" s="6"/>
      <c r="T242" s="6"/>
      <c r="U242" s="6"/>
      <c r="V242" s="6"/>
      <c r="W242" s="6"/>
      <c r="X242" s="5"/>
    </row>
    <row r="243" spans="1:24" x14ac:dyDescent="0.25">
      <c r="A243" s="5"/>
      <c r="B243" s="5"/>
      <c r="C243" s="5"/>
      <c r="D243" s="9"/>
      <c r="E243" s="6"/>
      <c r="F243" s="6"/>
      <c r="G243" s="6"/>
      <c r="H243" s="6"/>
      <c r="I243" s="5"/>
      <c r="J243" s="8"/>
      <c r="K243" s="8"/>
      <c r="L243" s="5"/>
      <c r="M243" s="7" t="str">
        <f t="shared" si="9"/>
        <v/>
      </c>
      <c r="N243" s="7" t="str">
        <f t="shared" si="10"/>
        <v/>
      </c>
      <c r="O243" s="7" t="str">
        <f t="shared" si="11"/>
        <v/>
      </c>
      <c r="P243" s="6"/>
      <c r="Q243" s="6"/>
      <c r="R243" s="6"/>
      <c r="S243" s="6"/>
      <c r="T243" s="6"/>
      <c r="U243" s="6"/>
      <c r="V243" s="6"/>
      <c r="W243" s="6"/>
      <c r="X243" s="5"/>
    </row>
    <row r="244" spans="1:24" x14ac:dyDescent="0.25">
      <c r="A244" s="5"/>
      <c r="B244" s="5"/>
      <c r="C244" s="5"/>
      <c r="D244" s="9"/>
      <c r="E244" s="6"/>
      <c r="F244" s="6"/>
      <c r="G244" s="6"/>
      <c r="H244" s="6"/>
      <c r="I244" s="5"/>
      <c r="J244" s="8"/>
      <c r="K244" s="8"/>
      <c r="L244" s="5"/>
      <c r="M244" s="7" t="str">
        <f t="shared" si="9"/>
        <v/>
      </c>
      <c r="N244" s="7" t="str">
        <f t="shared" si="10"/>
        <v/>
      </c>
      <c r="O244" s="7" t="str">
        <f t="shared" si="11"/>
        <v/>
      </c>
      <c r="P244" s="6"/>
      <c r="Q244" s="6"/>
      <c r="R244" s="6"/>
      <c r="S244" s="6"/>
      <c r="T244" s="6"/>
      <c r="U244" s="6"/>
      <c r="V244" s="6"/>
      <c r="W244" s="6"/>
      <c r="X244" s="5"/>
    </row>
    <row r="245" spans="1:24" x14ac:dyDescent="0.25">
      <c r="A245" s="5"/>
      <c r="B245" s="5"/>
      <c r="C245" s="5"/>
      <c r="D245" s="9"/>
      <c r="E245" s="6"/>
      <c r="F245" s="6"/>
      <c r="G245" s="6"/>
      <c r="H245" s="6"/>
      <c r="I245" s="5"/>
      <c r="J245" s="8"/>
      <c r="K245" s="8"/>
      <c r="L245" s="5"/>
      <c r="M245" s="7" t="str">
        <f t="shared" si="9"/>
        <v/>
      </c>
      <c r="N245" s="7" t="str">
        <f t="shared" si="10"/>
        <v/>
      </c>
      <c r="O245" s="7" t="str">
        <f t="shared" si="11"/>
        <v/>
      </c>
      <c r="P245" s="6"/>
      <c r="Q245" s="6"/>
      <c r="R245" s="6"/>
      <c r="S245" s="6"/>
      <c r="T245" s="6"/>
      <c r="U245" s="6"/>
      <c r="V245" s="6"/>
      <c r="W245" s="6"/>
      <c r="X245" s="5"/>
    </row>
    <row r="246" spans="1:24" x14ac:dyDescent="0.25">
      <c r="A246" s="5"/>
      <c r="B246" s="5"/>
      <c r="C246" s="5"/>
      <c r="D246" s="9"/>
      <c r="E246" s="6"/>
      <c r="F246" s="6"/>
      <c r="G246" s="6"/>
      <c r="H246" s="6"/>
      <c r="I246" s="5"/>
      <c r="J246" s="8"/>
      <c r="K246" s="8"/>
      <c r="L246" s="5"/>
      <c r="M246" s="7" t="str">
        <f t="shared" si="9"/>
        <v/>
      </c>
      <c r="N246" s="7" t="str">
        <f t="shared" si="10"/>
        <v/>
      </c>
      <c r="O246" s="7" t="str">
        <f t="shared" si="11"/>
        <v/>
      </c>
      <c r="P246" s="6"/>
      <c r="Q246" s="6"/>
      <c r="R246" s="6"/>
      <c r="S246" s="6"/>
      <c r="T246" s="6"/>
      <c r="U246" s="6"/>
      <c r="V246" s="6"/>
      <c r="W246" s="6"/>
      <c r="X246" s="5"/>
    </row>
    <row r="247" spans="1:24" x14ac:dyDescent="0.25">
      <c r="A247" s="5"/>
      <c r="B247" s="5"/>
      <c r="C247" s="5"/>
      <c r="D247" s="9"/>
      <c r="E247" s="6"/>
      <c r="F247" s="6"/>
      <c r="G247" s="6"/>
      <c r="H247" s="6"/>
      <c r="I247" s="5"/>
      <c r="J247" s="8"/>
      <c r="K247" s="8"/>
      <c r="L247" s="5"/>
      <c r="M247" s="7" t="str">
        <f t="shared" si="9"/>
        <v/>
      </c>
      <c r="N247" s="7" t="str">
        <f t="shared" si="10"/>
        <v/>
      </c>
      <c r="O247" s="7" t="str">
        <f t="shared" si="11"/>
        <v/>
      </c>
      <c r="P247" s="6"/>
      <c r="Q247" s="6"/>
      <c r="R247" s="6"/>
      <c r="S247" s="6"/>
      <c r="T247" s="6"/>
      <c r="U247" s="6"/>
      <c r="V247" s="6"/>
      <c r="W247" s="6"/>
      <c r="X247" s="5"/>
    </row>
    <row r="248" spans="1:24" x14ac:dyDescent="0.25">
      <c r="A248" s="5"/>
      <c r="B248" s="5"/>
      <c r="C248" s="5"/>
      <c r="D248" s="9"/>
      <c r="E248" s="6"/>
      <c r="F248" s="6"/>
      <c r="G248" s="6"/>
      <c r="H248" s="6"/>
      <c r="I248" s="5"/>
      <c r="J248" s="8"/>
      <c r="K248" s="8"/>
      <c r="L248" s="5"/>
      <c r="M248" s="7" t="str">
        <f t="shared" si="9"/>
        <v/>
      </c>
      <c r="N248" s="7" t="str">
        <f t="shared" si="10"/>
        <v/>
      </c>
      <c r="O248" s="7" t="str">
        <f t="shared" si="11"/>
        <v/>
      </c>
      <c r="P248" s="6"/>
      <c r="Q248" s="6"/>
      <c r="R248" s="6"/>
      <c r="S248" s="6"/>
      <c r="T248" s="6"/>
      <c r="U248" s="6"/>
      <c r="V248" s="6"/>
      <c r="W248" s="6"/>
      <c r="X248" s="5"/>
    </row>
    <row r="249" spans="1:24" x14ac:dyDescent="0.25">
      <c r="A249" s="5"/>
      <c r="B249" s="5"/>
      <c r="C249" s="5"/>
      <c r="D249" s="9"/>
      <c r="E249" s="6"/>
      <c r="F249" s="6"/>
      <c r="G249" s="6"/>
      <c r="H249" s="6"/>
      <c r="I249" s="5"/>
      <c r="J249" s="8"/>
      <c r="K249" s="8"/>
      <c r="L249" s="5"/>
      <c r="M249" s="7" t="str">
        <f t="shared" si="9"/>
        <v/>
      </c>
      <c r="N249" s="7" t="str">
        <f t="shared" si="10"/>
        <v/>
      </c>
      <c r="O249" s="7" t="str">
        <f t="shared" si="11"/>
        <v/>
      </c>
      <c r="P249" s="6"/>
      <c r="Q249" s="6"/>
      <c r="R249" s="6"/>
      <c r="S249" s="6"/>
      <c r="T249" s="6"/>
      <c r="U249" s="6"/>
      <c r="V249" s="6"/>
      <c r="W249" s="6"/>
      <c r="X249" s="5"/>
    </row>
    <row r="250" spans="1:24" x14ac:dyDescent="0.25">
      <c r="A250" s="5"/>
      <c r="B250" s="5"/>
      <c r="C250" s="5"/>
      <c r="D250" s="9"/>
      <c r="E250" s="6"/>
      <c r="F250" s="6"/>
      <c r="G250" s="6"/>
      <c r="H250" s="6"/>
      <c r="I250" s="5"/>
      <c r="J250" s="8"/>
      <c r="K250" s="8"/>
      <c r="L250" s="5"/>
      <c r="M250" s="7" t="str">
        <f t="shared" si="9"/>
        <v/>
      </c>
      <c r="N250" s="7" t="str">
        <f t="shared" si="10"/>
        <v/>
      </c>
      <c r="O250" s="7" t="str">
        <f t="shared" si="11"/>
        <v/>
      </c>
      <c r="P250" s="6"/>
      <c r="Q250" s="6"/>
      <c r="R250" s="6"/>
      <c r="S250" s="6"/>
      <c r="T250" s="6"/>
      <c r="U250" s="6"/>
      <c r="V250" s="6"/>
      <c r="W250" s="6"/>
      <c r="X250" s="5"/>
    </row>
    <row r="251" spans="1:24" x14ac:dyDescent="0.25">
      <c r="A251" s="5"/>
      <c r="B251" s="5"/>
      <c r="C251" s="5"/>
      <c r="D251" s="9"/>
      <c r="E251" s="6"/>
      <c r="F251" s="6"/>
      <c r="G251" s="6"/>
      <c r="H251" s="6"/>
      <c r="I251" s="5"/>
      <c r="J251" s="8"/>
      <c r="K251" s="8"/>
      <c r="L251" s="5"/>
      <c r="M251" s="7" t="str">
        <f t="shared" si="9"/>
        <v/>
      </c>
      <c r="N251" s="7" t="str">
        <f t="shared" si="10"/>
        <v/>
      </c>
      <c r="O251" s="7" t="str">
        <f t="shared" si="11"/>
        <v/>
      </c>
      <c r="P251" s="6"/>
      <c r="Q251" s="6"/>
      <c r="R251" s="6"/>
      <c r="S251" s="6"/>
      <c r="T251" s="6"/>
      <c r="U251" s="6"/>
      <c r="V251" s="6"/>
      <c r="W251" s="6"/>
      <c r="X251" s="5"/>
    </row>
    <row r="252" spans="1:24" x14ac:dyDescent="0.25">
      <c r="A252" s="5"/>
      <c r="B252" s="5"/>
      <c r="C252" s="5"/>
      <c r="D252" s="9"/>
      <c r="E252" s="6"/>
      <c r="F252" s="6"/>
      <c r="G252" s="6"/>
      <c r="H252" s="6"/>
      <c r="I252" s="5"/>
      <c r="J252" s="8"/>
      <c r="K252" s="8"/>
      <c r="L252" s="5"/>
      <c r="M252" s="7" t="str">
        <f t="shared" ref="M252:M315" si="12">IF(ISNA(VLOOKUP($L252,taxa,4,FALSE)),"",VLOOKUP($L252,taxa,4,FALSE))</f>
        <v/>
      </c>
      <c r="N252" s="7" t="str">
        <f t="shared" ref="N252:N315" si="13">IF(ISNA(VLOOKUP($L252,taxa,6,FALSE)),"",VLOOKUP($L252,taxa,6,FALSE))</f>
        <v/>
      </c>
      <c r="O252" s="7" t="str">
        <f t="shared" ref="O252:O315" si="14">IF(ISNA(VLOOKUP($L252,taxa,3,FALSE)),"",VLOOKUP($L252,taxa,3,FALSE))</f>
        <v/>
      </c>
      <c r="P252" s="6"/>
      <c r="Q252" s="6"/>
      <c r="R252" s="6"/>
      <c r="S252" s="6"/>
      <c r="T252" s="6"/>
      <c r="U252" s="6"/>
      <c r="V252" s="6"/>
      <c r="W252" s="6"/>
      <c r="X252" s="5"/>
    </row>
    <row r="253" spans="1:24" x14ac:dyDescent="0.25">
      <c r="A253" s="5"/>
      <c r="B253" s="5"/>
      <c r="C253" s="5"/>
      <c r="D253" s="9"/>
      <c r="E253" s="6"/>
      <c r="F253" s="6"/>
      <c r="G253" s="6"/>
      <c r="H253" s="6"/>
      <c r="I253" s="5"/>
      <c r="J253" s="8"/>
      <c r="K253" s="8"/>
      <c r="L253" s="5"/>
      <c r="M253" s="7" t="str">
        <f t="shared" si="12"/>
        <v/>
      </c>
      <c r="N253" s="7" t="str">
        <f t="shared" si="13"/>
        <v/>
      </c>
      <c r="O253" s="7" t="str">
        <f t="shared" si="14"/>
        <v/>
      </c>
      <c r="P253" s="6"/>
      <c r="Q253" s="6"/>
      <c r="R253" s="6"/>
      <c r="S253" s="6"/>
      <c r="T253" s="6"/>
      <c r="U253" s="6"/>
      <c r="V253" s="6"/>
      <c r="W253" s="6"/>
      <c r="X253" s="5"/>
    </row>
    <row r="254" spans="1:24" x14ac:dyDescent="0.25">
      <c r="A254" s="5"/>
      <c r="B254" s="5"/>
      <c r="C254" s="5"/>
      <c r="D254" s="9"/>
      <c r="E254" s="6"/>
      <c r="F254" s="6"/>
      <c r="G254" s="6"/>
      <c r="H254" s="6"/>
      <c r="I254" s="5"/>
      <c r="J254" s="8"/>
      <c r="K254" s="8"/>
      <c r="L254" s="5"/>
      <c r="M254" s="7" t="str">
        <f t="shared" si="12"/>
        <v/>
      </c>
      <c r="N254" s="7" t="str">
        <f t="shared" si="13"/>
        <v/>
      </c>
      <c r="O254" s="7" t="str">
        <f t="shared" si="14"/>
        <v/>
      </c>
      <c r="P254" s="6"/>
      <c r="Q254" s="6"/>
      <c r="R254" s="6"/>
      <c r="S254" s="6"/>
      <c r="T254" s="6"/>
      <c r="U254" s="6"/>
      <c r="V254" s="6"/>
      <c r="W254" s="6"/>
      <c r="X254" s="5"/>
    </row>
    <row r="255" spans="1:24" x14ac:dyDescent="0.25">
      <c r="A255" s="5"/>
      <c r="B255" s="5"/>
      <c r="C255" s="5"/>
      <c r="D255" s="9"/>
      <c r="E255" s="6"/>
      <c r="F255" s="6"/>
      <c r="G255" s="6"/>
      <c r="H255" s="6"/>
      <c r="I255" s="5"/>
      <c r="J255" s="8"/>
      <c r="K255" s="8"/>
      <c r="L255" s="5"/>
      <c r="M255" s="7" t="str">
        <f t="shared" si="12"/>
        <v/>
      </c>
      <c r="N255" s="7" t="str">
        <f t="shared" si="13"/>
        <v/>
      </c>
      <c r="O255" s="7" t="str">
        <f t="shared" si="14"/>
        <v/>
      </c>
      <c r="P255" s="6"/>
      <c r="Q255" s="6"/>
      <c r="R255" s="6"/>
      <c r="S255" s="6"/>
      <c r="T255" s="6"/>
      <c r="U255" s="6"/>
      <c r="V255" s="6"/>
      <c r="W255" s="6"/>
      <c r="X255" s="5"/>
    </row>
    <row r="256" spans="1:24" x14ac:dyDescent="0.25">
      <c r="A256" s="5"/>
      <c r="B256" s="5"/>
      <c r="C256" s="5"/>
      <c r="D256" s="9"/>
      <c r="E256" s="6"/>
      <c r="F256" s="6"/>
      <c r="G256" s="6"/>
      <c r="H256" s="6"/>
      <c r="I256" s="5"/>
      <c r="J256" s="8"/>
      <c r="K256" s="8"/>
      <c r="L256" s="5"/>
      <c r="M256" s="7" t="str">
        <f t="shared" si="12"/>
        <v/>
      </c>
      <c r="N256" s="7" t="str">
        <f t="shared" si="13"/>
        <v/>
      </c>
      <c r="O256" s="7" t="str">
        <f t="shared" si="14"/>
        <v/>
      </c>
      <c r="P256" s="6"/>
      <c r="Q256" s="6"/>
      <c r="R256" s="6"/>
      <c r="S256" s="6"/>
      <c r="T256" s="6"/>
      <c r="U256" s="6"/>
      <c r="V256" s="6"/>
      <c r="W256" s="6"/>
      <c r="X256" s="5"/>
    </row>
    <row r="257" spans="1:24" x14ac:dyDescent="0.25">
      <c r="A257" s="5"/>
      <c r="B257" s="5"/>
      <c r="C257" s="5"/>
      <c r="D257" s="9"/>
      <c r="E257" s="6"/>
      <c r="F257" s="6"/>
      <c r="G257" s="6"/>
      <c r="H257" s="6"/>
      <c r="I257" s="5"/>
      <c r="J257" s="8"/>
      <c r="K257" s="8"/>
      <c r="L257" s="5"/>
      <c r="M257" s="7" t="str">
        <f t="shared" si="12"/>
        <v/>
      </c>
      <c r="N257" s="7" t="str">
        <f t="shared" si="13"/>
        <v/>
      </c>
      <c r="O257" s="7" t="str">
        <f t="shared" si="14"/>
        <v/>
      </c>
      <c r="P257" s="6"/>
      <c r="Q257" s="6"/>
      <c r="R257" s="6"/>
      <c r="S257" s="6"/>
      <c r="T257" s="6"/>
      <c r="U257" s="6"/>
      <c r="V257" s="6"/>
      <c r="W257" s="6"/>
      <c r="X257" s="5"/>
    </row>
    <row r="258" spans="1:24" x14ac:dyDescent="0.25">
      <c r="A258" s="5"/>
      <c r="B258" s="5"/>
      <c r="C258" s="5"/>
      <c r="D258" s="9"/>
      <c r="E258" s="6"/>
      <c r="F258" s="6"/>
      <c r="G258" s="6"/>
      <c r="H258" s="6"/>
      <c r="I258" s="5"/>
      <c r="J258" s="8"/>
      <c r="K258" s="8"/>
      <c r="L258" s="5"/>
      <c r="M258" s="7" t="str">
        <f t="shared" si="12"/>
        <v/>
      </c>
      <c r="N258" s="7" t="str">
        <f t="shared" si="13"/>
        <v/>
      </c>
      <c r="O258" s="7" t="str">
        <f t="shared" si="14"/>
        <v/>
      </c>
      <c r="P258" s="6"/>
      <c r="Q258" s="6"/>
      <c r="R258" s="6"/>
      <c r="S258" s="6"/>
      <c r="T258" s="6"/>
      <c r="U258" s="6"/>
      <c r="V258" s="6"/>
      <c r="W258" s="6"/>
      <c r="X258" s="5"/>
    </row>
    <row r="259" spans="1:24" x14ac:dyDescent="0.25">
      <c r="A259" s="5"/>
      <c r="B259" s="5"/>
      <c r="C259" s="5"/>
      <c r="D259" s="9"/>
      <c r="E259" s="6"/>
      <c r="F259" s="6"/>
      <c r="G259" s="6"/>
      <c r="H259" s="6"/>
      <c r="I259" s="5"/>
      <c r="J259" s="8"/>
      <c r="K259" s="8"/>
      <c r="L259" s="5"/>
      <c r="M259" s="7" t="str">
        <f t="shared" si="12"/>
        <v/>
      </c>
      <c r="N259" s="7" t="str">
        <f t="shared" si="13"/>
        <v/>
      </c>
      <c r="O259" s="7" t="str">
        <f t="shared" si="14"/>
        <v/>
      </c>
      <c r="P259" s="6"/>
      <c r="Q259" s="6"/>
      <c r="R259" s="6"/>
      <c r="S259" s="6"/>
      <c r="T259" s="6"/>
      <c r="U259" s="6"/>
      <c r="V259" s="6"/>
      <c r="W259" s="6"/>
      <c r="X259" s="5"/>
    </row>
    <row r="260" spans="1:24" x14ac:dyDescent="0.25">
      <c r="A260" s="5"/>
      <c r="B260" s="5"/>
      <c r="C260" s="5"/>
      <c r="D260" s="9"/>
      <c r="E260" s="6"/>
      <c r="F260" s="6"/>
      <c r="G260" s="6"/>
      <c r="H260" s="6"/>
      <c r="I260" s="5"/>
      <c r="J260" s="8"/>
      <c r="K260" s="8"/>
      <c r="L260" s="5"/>
      <c r="M260" s="7" t="str">
        <f t="shared" si="12"/>
        <v/>
      </c>
      <c r="N260" s="7" t="str">
        <f t="shared" si="13"/>
        <v/>
      </c>
      <c r="O260" s="7" t="str">
        <f t="shared" si="14"/>
        <v/>
      </c>
      <c r="P260" s="6"/>
      <c r="Q260" s="6"/>
      <c r="R260" s="6"/>
      <c r="S260" s="6"/>
      <c r="T260" s="6"/>
      <c r="U260" s="6"/>
      <c r="V260" s="6"/>
      <c r="W260" s="6"/>
      <c r="X260" s="5"/>
    </row>
    <row r="261" spans="1:24" x14ac:dyDescent="0.25">
      <c r="A261" s="5"/>
      <c r="B261" s="5"/>
      <c r="C261" s="5"/>
      <c r="D261" s="9"/>
      <c r="E261" s="6"/>
      <c r="F261" s="6"/>
      <c r="G261" s="6"/>
      <c r="H261" s="6"/>
      <c r="I261" s="5"/>
      <c r="J261" s="8"/>
      <c r="K261" s="8"/>
      <c r="L261" s="5"/>
      <c r="M261" s="7" t="str">
        <f t="shared" si="12"/>
        <v/>
      </c>
      <c r="N261" s="7" t="str">
        <f t="shared" si="13"/>
        <v/>
      </c>
      <c r="O261" s="7" t="str">
        <f t="shared" si="14"/>
        <v/>
      </c>
      <c r="P261" s="6"/>
      <c r="Q261" s="6"/>
      <c r="R261" s="6"/>
      <c r="S261" s="6"/>
      <c r="T261" s="6"/>
      <c r="U261" s="6"/>
      <c r="V261" s="6"/>
      <c r="W261" s="6"/>
      <c r="X261" s="5"/>
    </row>
    <row r="262" spans="1:24" x14ac:dyDescent="0.25">
      <c r="A262" s="5"/>
      <c r="B262" s="5"/>
      <c r="C262" s="5"/>
      <c r="D262" s="9"/>
      <c r="E262" s="6"/>
      <c r="F262" s="6"/>
      <c r="G262" s="6"/>
      <c r="H262" s="6"/>
      <c r="I262" s="5"/>
      <c r="J262" s="8"/>
      <c r="K262" s="8"/>
      <c r="L262" s="5"/>
      <c r="M262" s="7" t="str">
        <f t="shared" si="12"/>
        <v/>
      </c>
      <c r="N262" s="7" t="str">
        <f t="shared" si="13"/>
        <v/>
      </c>
      <c r="O262" s="7" t="str">
        <f t="shared" si="14"/>
        <v/>
      </c>
      <c r="P262" s="6"/>
      <c r="Q262" s="6"/>
      <c r="R262" s="6"/>
      <c r="S262" s="6"/>
      <c r="T262" s="6"/>
      <c r="U262" s="6"/>
      <c r="V262" s="6"/>
      <c r="W262" s="6"/>
      <c r="X262" s="5"/>
    </row>
    <row r="263" spans="1:24" x14ac:dyDescent="0.25">
      <c r="A263" s="5"/>
      <c r="B263" s="5"/>
      <c r="C263" s="5"/>
      <c r="D263" s="9"/>
      <c r="E263" s="6"/>
      <c r="F263" s="6"/>
      <c r="G263" s="6"/>
      <c r="H263" s="6"/>
      <c r="I263" s="5"/>
      <c r="J263" s="8"/>
      <c r="K263" s="8"/>
      <c r="L263" s="5"/>
      <c r="M263" s="7" t="str">
        <f t="shared" si="12"/>
        <v/>
      </c>
      <c r="N263" s="7" t="str">
        <f t="shared" si="13"/>
        <v/>
      </c>
      <c r="O263" s="7" t="str">
        <f t="shared" si="14"/>
        <v/>
      </c>
      <c r="P263" s="6"/>
      <c r="Q263" s="6"/>
      <c r="R263" s="6"/>
      <c r="S263" s="6"/>
      <c r="T263" s="6"/>
      <c r="U263" s="6"/>
      <c r="V263" s="6"/>
      <c r="W263" s="6"/>
      <c r="X263" s="5"/>
    </row>
    <row r="264" spans="1:24" x14ac:dyDescent="0.25">
      <c r="A264" s="5"/>
      <c r="B264" s="5"/>
      <c r="C264" s="5"/>
      <c r="D264" s="9"/>
      <c r="E264" s="6"/>
      <c r="F264" s="6"/>
      <c r="G264" s="6"/>
      <c r="H264" s="6"/>
      <c r="I264" s="5"/>
      <c r="J264" s="8"/>
      <c r="K264" s="8"/>
      <c r="L264" s="5"/>
      <c r="M264" s="7" t="str">
        <f t="shared" si="12"/>
        <v/>
      </c>
      <c r="N264" s="7" t="str">
        <f t="shared" si="13"/>
        <v/>
      </c>
      <c r="O264" s="7" t="str">
        <f t="shared" si="14"/>
        <v/>
      </c>
      <c r="P264" s="6"/>
      <c r="Q264" s="6"/>
      <c r="R264" s="6"/>
      <c r="S264" s="6"/>
      <c r="T264" s="6"/>
      <c r="U264" s="6"/>
      <c r="V264" s="6"/>
      <c r="W264" s="6"/>
      <c r="X264" s="5"/>
    </row>
    <row r="265" spans="1:24" x14ac:dyDescent="0.25">
      <c r="A265" s="5"/>
      <c r="B265" s="5"/>
      <c r="C265" s="5"/>
      <c r="D265" s="9"/>
      <c r="E265" s="6"/>
      <c r="F265" s="6"/>
      <c r="G265" s="6"/>
      <c r="H265" s="6"/>
      <c r="I265" s="5"/>
      <c r="J265" s="8"/>
      <c r="K265" s="8"/>
      <c r="L265" s="5"/>
      <c r="M265" s="7" t="str">
        <f t="shared" si="12"/>
        <v/>
      </c>
      <c r="N265" s="7" t="str">
        <f t="shared" si="13"/>
        <v/>
      </c>
      <c r="O265" s="7" t="str">
        <f t="shared" si="14"/>
        <v/>
      </c>
      <c r="P265" s="6"/>
      <c r="Q265" s="6"/>
      <c r="R265" s="6"/>
      <c r="S265" s="6"/>
      <c r="T265" s="6"/>
      <c r="U265" s="6"/>
      <c r="V265" s="6"/>
      <c r="W265" s="6"/>
      <c r="X265" s="5"/>
    </row>
    <row r="266" spans="1:24" x14ac:dyDescent="0.25">
      <c r="A266" s="5"/>
      <c r="B266" s="5"/>
      <c r="C266" s="5"/>
      <c r="D266" s="9"/>
      <c r="E266" s="6"/>
      <c r="F266" s="6"/>
      <c r="G266" s="6"/>
      <c r="H266" s="6"/>
      <c r="I266" s="5"/>
      <c r="J266" s="8"/>
      <c r="K266" s="8"/>
      <c r="L266" s="5"/>
      <c r="M266" s="7" t="str">
        <f t="shared" si="12"/>
        <v/>
      </c>
      <c r="N266" s="7" t="str">
        <f t="shared" si="13"/>
        <v/>
      </c>
      <c r="O266" s="7" t="str">
        <f t="shared" si="14"/>
        <v/>
      </c>
      <c r="P266" s="6"/>
      <c r="Q266" s="6"/>
      <c r="R266" s="6"/>
      <c r="S266" s="6"/>
      <c r="T266" s="6"/>
      <c r="U266" s="6"/>
      <c r="V266" s="6"/>
      <c r="W266" s="6"/>
      <c r="X266" s="5"/>
    </row>
    <row r="267" spans="1:24" x14ac:dyDescent="0.25">
      <c r="A267" s="5"/>
      <c r="B267" s="5"/>
      <c r="C267" s="5"/>
      <c r="D267" s="9"/>
      <c r="E267" s="6"/>
      <c r="F267" s="6"/>
      <c r="G267" s="6"/>
      <c r="H267" s="6"/>
      <c r="I267" s="5"/>
      <c r="J267" s="8"/>
      <c r="K267" s="8"/>
      <c r="L267" s="5"/>
      <c r="M267" s="7" t="str">
        <f t="shared" si="12"/>
        <v/>
      </c>
      <c r="N267" s="7" t="str">
        <f t="shared" si="13"/>
        <v/>
      </c>
      <c r="O267" s="7" t="str">
        <f t="shared" si="14"/>
        <v/>
      </c>
      <c r="P267" s="6"/>
      <c r="Q267" s="6"/>
      <c r="R267" s="6"/>
      <c r="S267" s="6"/>
      <c r="T267" s="6"/>
      <c r="U267" s="6"/>
      <c r="V267" s="6"/>
      <c r="W267" s="6"/>
      <c r="X267" s="5"/>
    </row>
    <row r="268" spans="1:24" x14ac:dyDescent="0.25">
      <c r="A268" s="5"/>
      <c r="B268" s="5"/>
      <c r="C268" s="5"/>
      <c r="D268" s="9"/>
      <c r="E268" s="6"/>
      <c r="F268" s="6"/>
      <c r="G268" s="6"/>
      <c r="H268" s="6"/>
      <c r="I268" s="5"/>
      <c r="J268" s="8"/>
      <c r="K268" s="8"/>
      <c r="L268" s="5"/>
      <c r="M268" s="7" t="str">
        <f t="shared" si="12"/>
        <v/>
      </c>
      <c r="N268" s="7" t="str">
        <f t="shared" si="13"/>
        <v/>
      </c>
      <c r="O268" s="7" t="str">
        <f t="shared" si="14"/>
        <v/>
      </c>
      <c r="P268" s="6"/>
      <c r="Q268" s="6"/>
      <c r="R268" s="6"/>
      <c r="S268" s="6"/>
      <c r="T268" s="6"/>
      <c r="U268" s="6"/>
      <c r="V268" s="6"/>
      <c r="W268" s="6"/>
      <c r="X268" s="5"/>
    </row>
    <row r="269" spans="1:24" x14ac:dyDescent="0.25">
      <c r="A269" s="5"/>
      <c r="B269" s="5"/>
      <c r="C269" s="5"/>
      <c r="D269" s="9"/>
      <c r="E269" s="6"/>
      <c r="F269" s="6"/>
      <c r="G269" s="6"/>
      <c r="H269" s="6"/>
      <c r="I269" s="5"/>
      <c r="J269" s="8"/>
      <c r="K269" s="8"/>
      <c r="L269" s="5"/>
      <c r="M269" s="7" t="str">
        <f t="shared" si="12"/>
        <v/>
      </c>
      <c r="N269" s="7" t="str">
        <f t="shared" si="13"/>
        <v/>
      </c>
      <c r="O269" s="7" t="str">
        <f t="shared" si="14"/>
        <v/>
      </c>
      <c r="P269" s="6"/>
      <c r="Q269" s="6"/>
      <c r="R269" s="6"/>
      <c r="S269" s="6"/>
      <c r="T269" s="6"/>
      <c r="U269" s="6"/>
      <c r="V269" s="6"/>
      <c r="W269" s="6"/>
      <c r="X269" s="5"/>
    </row>
    <row r="270" spans="1:24" x14ac:dyDescent="0.25">
      <c r="A270" s="5"/>
      <c r="B270" s="5"/>
      <c r="C270" s="5"/>
      <c r="D270" s="9"/>
      <c r="E270" s="6"/>
      <c r="F270" s="6"/>
      <c r="G270" s="6"/>
      <c r="H270" s="6"/>
      <c r="I270" s="5"/>
      <c r="J270" s="8"/>
      <c r="K270" s="8"/>
      <c r="L270" s="5"/>
      <c r="M270" s="7" t="str">
        <f t="shared" si="12"/>
        <v/>
      </c>
      <c r="N270" s="7" t="str">
        <f t="shared" si="13"/>
        <v/>
      </c>
      <c r="O270" s="7" t="str">
        <f t="shared" si="14"/>
        <v/>
      </c>
      <c r="P270" s="6"/>
      <c r="Q270" s="6"/>
      <c r="R270" s="6"/>
      <c r="S270" s="6"/>
      <c r="T270" s="6"/>
      <c r="U270" s="6"/>
      <c r="V270" s="6"/>
      <c r="W270" s="6"/>
      <c r="X270" s="5"/>
    </row>
    <row r="271" spans="1:24" x14ac:dyDescent="0.25">
      <c r="A271" s="5"/>
      <c r="B271" s="5"/>
      <c r="C271" s="5"/>
      <c r="D271" s="9"/>
      <c r="E271" s="6"/>
      <c r="F271" s="6"/>
      <c r="G271" s="6"/>
      <c r="H271" s="6"/>
      <c r="I271" s="5"/>
      <c r="J271" s="8"/>
      <c r="K271" s="8"/>
      <c r="L271" s="5"/>
      <c r="M271" s="7" t="str">
        <f t="shared" si="12"/>
        <v/>
      </c>
      <c r="N271" s="7" t="str">
        <f t="shared" si="13"/>
        <v/>
      </c>
      <c r="O271" s="7" t="str">
        <f t="shared" si="14"/>
        <v/>
      </c>
      <c r="P271" s="6"/>
      <c r="Q271" s="6"/>
      <c r="R271" s="6"/>
      <c r="S271" s="6"/>
      <c r="T271" s="6"/>
      <c r="U271" s="6"/>
      <c r="V271" s="6"/>
      <c r="W271" s="6"/>
      <c r="X271" s="5"/>
    </row>
    <row r="272" spans="1:24" x14ac:dyDescent="0.25">
      <c r="A272" s="5"/>
      <c r="B272" s="5"/>
      <c r="C272" s="5"/>
      <c r="D272" s="9"/>
      <c r="E272" s="6"/>
      <c r="F272" s="6"/>
      <c r="G272" s="6"/>
      <c r="H272" s="6"/>
      <c r="I272" s="5"/>
      <c r="J272" s="8"/>
      <c r="K272" s="8"/>
      <c r="L272" s="5"/>
      <c r="M272" s="7" t="str">
        <f t="shared" si="12"/>
        <v/>
      </c>
      <c r="N272" s="7" t="str">
        <f t="shared" si="13"/>
        <v/>
      </c>
      <c r="O272" s="7" t="str">
        <f t="shared" si="14"/>
        <v/>
      </c>
      <c r="P272" s="6"/>
      <c r="Q272" s="6"/>
      <c r="R272" s="6"/>
      <c r="S272" s="6"/>
      <c r="T272" s="6"/>
      <c r="U272" s="6"/>
      <c r="V272" s="6"/>
      <c r="W272" s="6"/>
      <c r="X272" s="5"/>
    </row>
    <row r="273" spans="1:24" x14ac:dyDescent="0.25">
      <c r="A273" s="5"/>
      <c r="B273" s="5"/>
      <c r="C273" s="5"/>
      <c r="D273" s="9"/>
      <c r="E273" s="6"/>
      <c r="F273" s="6"/>
      <c r="G273" s="6"/>
      <c r="H273" s="6"/>
      <c r="I273" s="5"/>
      <c r="J273" s="8"/>
      <c r="K273" s="8"/>
      <c r="L273" s="5"/>
      <c r="M273" s="7" t="str">
        <f t="shared" si="12"/>
        <v/>
      </c>
      <c r="N273" s="7" t="str">
        <f t="shared" si="13"/>
        <v/>
      </c>
      <c r="O273" s="7" t="str">
        <f t="shared" si="14"/>
        <v/>
      </c>
      <c r="P273" s="6"/>
      <c r="Q273" s="6"/>
      <c r="R273" s="6"/>
      <c r="S273" s="6"/>
      <c r="T273" s="6"/>
      <c r="U273" s="6"/>
      <c r="V273" s="6"/>
      <c r="W273" s="6"/>
      <c r="X273" s="5"/>
    </row>
    <row r="274" spans="1:24" x14ac:dyDescent="0.25">
      <c r="A274" s="5"/>
      <c r="B274" s="5"/>
      <c r="C274" s="5"/>
      <c r="D274" s="9"/>
      <c r="E274" s="6"/>
      <c r="F274" s="6"/>
      <c r="G274" s="6"/>
      <c r="H274" s="6"/>
      <c r="I274" s="5"/>
      <c r="J274" s="8"/>
      <c r="K274" s="8"/>
      <c r="L274" s="5"/>
      <c r="M274" s="7" t="str">
        <f t="shared" si="12"/>
        <v/>
      </c>
      <c r="N274" s="7" t="str">
        <f t="shared" si="13"/>
        <v/>
      </c>
      <c r="O274" s="7" t="str">
        <f t="shared" si="14"/>
        <v/>
      </c>
      <c r="P274" s="6"/>
      <c r="Q274" s="6"/>
      <c r="R274" s="6"/>
      <c r="S274" s="6"/>
      <c r="T274" s="6"/>
      <c r="U274" s="6"/>
      <c r="V274" s="6"/>
      <c r="W274" s="6"/>
      <c r="X274" s="5"/>
    </row>
    <row r="275" spans="1:24" x14ac:dyDescent="0.25">
      <c r="A275" s="5"/>
      <c r="B275" s="5"/>
      <c r="C275" s="5"/>
      <c r="D275" s="9"/>
      <c r="E275" s="6"/>
      <c r="F275" s="6"/>
      <c r="G275" s="6"/>
      <c r="H275" s="6"/>
      <c r="I275" s="5"/>
      <c r="J275" s="8"/>
      <c r="K275" s="8"/>
      <c r="L275" s="5"/>
      <c r="M275" s="7" t="str">
        <f t="shared" si="12"/>
        <v/>
      </c>
      <c r="N275" s="7" t="str">
        <f t="shared" si="13"/>
        <v/>
      </c>
      <c r="O275" s="7" t="str">
        <f t="shared" si="14"/>
        <v/>
      </c>
      <c r="P275" s="6"/>
      <c r="Q275" s="6"/>
      <c r="R275" s="6"/>
      <c r="S275" s="6"/>
      <c r="T275" s="6"/>
      <c r="U275" s="6"/>
      <c r="V275" s="6"/>
      <c r="W275" s="6"/>
      <c r="X275" s="5"/>
    </row>
    <row r="276" spans="1:24" x14ac:dyDescent="0.25">
      <c r="A276" s="5"/>
      <c r="B276" s="5"/>
      <c r="C276" s="5"/>
      <c r="D276" s="9"/>
      <c r="E276" s="6"/>
      <c r="F276" s="6"/>
      <c r="G276" s="6"/>
      <c r="H276" s="6"/>
      <c r="I276" s="5"/>
      <c r="J276" s="8"/>
      <c r="K276" s="8"/>
      <c r="L276" s="5"/>
      <c r="M276" s="7" t="str">
        <f t="shared" si="12"/>
        <v/>
      </c>
      <c r="N276" s="7" t="str">
        <f t="shared" si="13"/>
        <v/>
      </c>
      <c r="O276" s="7" t="str">
        <f t="shared" si="14"/>
        <v/>
      </c>
      <c r="P276" s="6"/>
      <c r="Q276" s="6"/>
      <c r="R276" s="6"/>
      <c r="S276" s="6"/>
      <c r="T276" s="6"/>
      <c r="U276" s="6"/>
      <c r="V276" s="6"/>
      <c r="W276" s="6"/>
      <c r="X276" s="5"/>
    </row>
    <row r="277" spans="1:24" x14ac:dyDescent="0.25">
      <c r="A277" s="5"/>
      <c r="B277" s="5"/>
      <c r="C277" s="5"/>
      <c r="D277" s="9"/>
      <c r="E277" s="6"/>
      <c r="F277" s="6"/>
      <c r="G277" s="6"/>
      <c r="H277" s="6"/>
      <c r="I277" s="5"/>
      <c r="J277" s="8"/>
      <c r="K277" s="8"/>
      <c r="L277" s="5"/>
      <c r="M277" s="7" t="str">
        <f t="shared" si="12"/>
        <v/>
      </c>
      <c r="N277" s="7" t="str">
        <f t="shared" si="13"/>
        <v/>
      </c>
      <c r="O277" s="7" t="str">
        <f t="shared" si="14"/>
        <v/>
      </c>
      <c r="P277" s="6"/>
      <c r="Q277" s="6"/>
      <c r="R277" s="6"/>
      <c r="S277" s="6"/>
      <c r="T277" s="6"/>
      <c r="U277" s="6"/>
      <c r="V277" s="6"/>
      <c r="W277" s="6"/>
      <c r="X277" s="5"/>
    </row>
    <row r="278" spans="1:24" x14ac:dyDescent="0.25">
      <c r="A278" s="5"/>
      <c r="B278" s="5"/>
      <c r="C278" s="5"/>
      <c r="D278" s="9"/>
      <c r="E278" s="6"/>
      <c r="F278" s="6"/>
      <c r="G278" s="6"/>
      <c r="H278" s="6"/>
      <c r="I278" s="5"/>
      <c r="J278" s="8"/>
      <c r="K278" s="8"/>
      <c r="L278" s="5"/>
      <c r="M278" s="7" t="str">
        <f t="shared" si="12"/>
        <v/>
      </c>
      <c r="N278" s="7" t="str">
        <f t="shared" si="13"/>
        <v/>
      </c>
      <c r="O278" s="7" t="str">
        <f t="shared" si="14"/>
        <v/>
      </c>
      <c r="P278" s="6"/>
      <c r="Q278" s="6"/>
      <c r="R278" s="6"/>
      <c r="S278" s="6"/>
      <c r="T278" s="6"/>
      <c r="U278" s="6"/>
      <c r="V278" s="6"/>
      <c r="W278" s="6"/>
      <c r="X278" s="5"/>
    </row>
    <row r="279" spans="1:24" x14ac:dyDescent="0.25">
      <c r="A279" s="5"/>
      <c r="B279" s="5"/>
      <c r="C279" s="5"/>
      <c r="D279" s="9"/>
      <c r="E279" s="6"/>
      <c r="F279" s="6"/>
      <c r="G279" s="6"/>
      <c r="H279" s="6"/>
      <c r="I279" s="5"/>
      <c r="J279" s="8"/>
      <c r="K279" s="8"/>
      <c r="L279" s="5"/>
      <c r="M279" s="7" t="str">
        <f t="shared" si="12"/>
        <v/>
      </c>
      <c r="N279" s="7" t="str">
        <f t="shared" si="13"/>
        <v/>
      </c>
      <c r="O279" s="7" t="str">
        <f t="shared" si="14"/>
        <v/>
      </c>
      <c r="P279" s="6"/>
      <c r="Q279" s="6"/>
      <c r="R279" s="6"/>
      <c r="S279" s="6"/>
      <c r="T279" s="6"/>
      <c r="U279" s="6"/>
      <c r="V279" s="6"/>
      <c r="W279" s="6"/>
      <c r="X279" s="5"/>
    </row>
    <row r="280" spans="1:24" x14ac:dyDescent="0.25">
      <c r="A280" s="5"/>
      <c r="B280" s="5"/>
      <c r="C280" s="5"/>
      <c r="D280" s="9"/>
      <c r="E280" s="6"/>
      <c r="F280" s="6"/>
      <c r="G280" s="6"/>
      <c r="H280" s="6"/>
      <c r="I280" s="5"/>
      <c r="J280" s="8"/>
      <c r="K280" s="8"/>
      <c r="L280" s="5"/>
      <c r="M280" s="7" t="str">
        <f t="shared" si="12"/>
        <v/>
      </c>
      <c r="N280" s="7" t="str">
        <f t="shared" si="13"/>
        <v/>
      </c>
      <c r="O280" s="7" t="str">
        <f t="shared" si="14"/>
        <v/>
      </c>
      <c r="P280" s="6"/>
      <c r="Q280" s="6"/>
      <c r="R280" s="6"/>
      <c r="S280" s="6"/>
      <c r="T280" s="6"/>
      <c r="U280" s="6"/>
      <c r="V280" s="6"/>
      <c r="W280" s="6"/>
      <c r="X280" s="5"/>
    </row>
    <row r="281" spans="1:24" x14ac:dyDescent="0.25">
      <c r="A281" s="5"/>
      <c r="B281" s="5"/>
      <c r="C281" s="5"/>
      <c r="D281" s="9"/>
      <c r="E281" s="6"/>
      <c r="F281" s="6"/>
      <c r="G281" s="6"/>
      <c r="H281" s="6"/>
      <c r="I281" s="5"/>
      <c r="J281" s="8"/>
      <c r="K281" s="8"/>
      <c r="L281" s="5"/>
      <c r="M281" s="7" t="str">
        <f t="shared" si="12"/>
        <v/>
      </c>
      <c r="N281" s="7" t="str">
        <f t="shared" si="13"/>
        <v/>
      </c>
      <c r="O281" s="7" t="str">
        <f t="shared" si="14"/>
        <v/>
      </c>
      <c r="P281" s="6"/>
      <c r="Q281" s="6"/>
      <c r="R281" s="6"/>
      <c r="S281" s="6"/>
      <c r="T281" s="6"/>
      <c r="U281" s="6"/>
      <c r="V281" s="6"/>
      <c r="W281" s="6"/>
      <c r="X281" s="5"/>
    </row>
    <row r="282" spans="1:24" x14ac:dyDescent="0.25">
      <c r="A282" s="5"/>
      <c r="B282" s="5"/>
      <c r="C282" s="5"/>
      <c r="D282" s="9"/>
      <c r="E282" s="6"/>
      <c r="F282" s="6"/>
      <c r="G282" s="6"/>
      <c r="H282" s="6"/>
      <c r="I282" s="5"/>
      <c r="J282" s="8"/>
      <c r="K282" s="8"/>
      <c r="L282" s="5"/>
      <c r="M282" s="7" t="str">
        <f t="shared" si="12"/>
        <v/>
      </c>
      <c r="N282" s="7" t="str">
        <f t="shared" si="13"/>
        <v/>
      </c>
      <c r="O282" s="7" t="str">
        <f t="shared" si="14"/>
        <v/>
      </c>
      <c r="P282" s="6"/>
      <c r="Q282" s="6"/>
      <c r="R282" s="6"/>
      <c r="S282" s="6"/>
      <c r="T282" s="6"/>
      <c r="U282" s="6"/>
      <c r="V282" s="6"/>
      <c r="W282" s="6"/>
      <c r="X282" s="5"/>
    </row>
    <row r="283" spans="1:24" x14ac:dyDescent="0.25">
      <c r="A283" s="5"/>
      <c r="B283" s="5"/>
      <c r="C283" s="5"/>
      <c r="D283" s="9"/>
      <c r="E283" s="6"/>
      <c r="F283" s="6"/>
      <c r="G283" s="6"/>
      <c r="H283" s="6"/>
      <c r="I283" s="5"/>
      <c r="J283" s="8"/>
      <c r="K283" s="8"/>
      <c r="L283" s="5"/>
      <c r="M283" s="7" t="str">
        <f t="shared" si="12"/>
        <v/>
      </c>
      <c r="N283" s="7" t="str">
        <f t="shared" si="13"/>
        <v/>
      </c>
      <c r="O283" s="7" t="str">
        <f t="shared" si="14"/>
        <v/>
      </c>
      <c r="P283" s="6"/>
      <c r="Q283" s="6"/>
      <c r="R283" s="6"/>
      <c r="S283" s="6"/>
      <c r="T283" s="6"/>
      <c r="U283" s="6"/>
      <c r="V283" s="6"/>
      <c r="W283" s="6"/>
      <c r="X283" s="5"/>
    </row>
    <row r="284" spans="1:24" x14ac:dyDescent="0.25">
      <c r="A284" s="5"/>
      <c r="B284" s="5"/>
      <c r="C284" s="5"/>
      <c r="D284" s="9"/>
      <c r="E284" s="6"/>
      <c r="F284" s="6"/>
      <c r="G284" s="6"/>
      <c r="H284" s="6"/>
      <c r="I284" s="5"/>
      <c r="J284" s="8"/>
      <c r="K284" s="8"/>
      <c r="L284" s="5"/>
      <c r="M284" s="7" t="str">
        <f t="shared" si="12"/>
        <v/>
      </c>
      <c r="N284" s="7" t="str">
        <f t="shared" si="13"/>
        <v/>
      </c>
      <c r="O284" s="7" t="str">
        <f t="shared" si="14"/>
        <v/>
      </c>
      <c r="P284" s="6"/>
      <c r="Q284" s="6"/>
      <c r="R284" s="6"/>
      <c r="S284" s="6"/>
      <c r="T284" s="6"/>
      <c r="U284" s="6"/>
      <c r="V284" s="6"/>
      <c r="W284" s="6"/>
      <c r="X284" s="5"/>
    </row>
    <row r="285" spans="1:24" x14ac:dyDescent="0.25">
      <c r="A285" s="5"/>
      <c r="B285" s="5"/>
      <c r="C285" s="5"/>
      <c r="D285" s="9"/>
      <c r="E285" s="6"/>
      <c r="F285" s="6"/>
      <c r="G285" s="6"/>
      <c r="H285" s="6"/>
      <c r="I285" s="5"/>
      <c r="J285" s="8"/>
      <c r="K285" s="8"/>
      <c r="L285" s="5"/>
      <c r="M285" s="7" t="str">
        <f t="shared" si="12"/>
        <v/>
      </c>
      <c r="N285" s="7" t="str">
        <f t="shared" si="13"/>
        <v/>
      </c>
      <c r="O285" s="7" t="str">
        <f t="shared" si="14"/>
        <v/>
      </c>
      <c r="P285" s="6"/>
      <c r="Q285" s="6"/>
      <c r="R285" s="6"/>
      <c r="S285" s="6"/>
      <c r="T285" s="6"/>
      <c r="U285" s="6"/>
      <c r="V285" s="6"/>
      <c r="W285" s="6"/>
      <c r="X285" s="5"/>
    </row>
    <row r="286" spans="1:24" x14ac:dyDescent="0.25">
      <c r="A286" s="5"/>
      <c r="B286" s="5"/>
      <c r="C286" s="5"/>
      <c r="D286" s="9"/>
      <c r="E286" s="6"/>
      <c r="F286" s="6"/>
      <c r="G286" s="6"/>
      <c r="H286" s="6"/>
      <c r="I286" s="5"/>
      <c r="J286" s="8"/>
      <c r="K286" s="8"/>
      <c r="L286" s="5"/>
      <c r="M286" s="7" t="str">
        <f t="shared" si="12"/>
        <v/>
      </c>
      <c r="N286" s="7" t="str">
        <f t="shared" si="13"/>
        <v/>
      </c>
      <c r="O286" s="7" t="str">
        <f t="shared" si="14"/>
        <v/>
      </c>
      <c r="P286" s="6"/>
      <c r="Q286" s="6"/>
      <c r="R286" s="6"/>
      <c r="S286" s="6"/>
      <c r="T286" s="6"/>
      <c r="U286" s="6"/>
      <c r="V286" s="6"/>
      <c r="W286" s="6"/>
      <c r="X286" s="5"/>
    </row>
    <row r="287" spans="1:24" x14ac:dyDescent="0.25">
      <c r="A287" s="5"/>
      <c r="B287" s="5"/>
      <c r="C287" s="5"/>
      <c r="D287" s="9"/>
      <c r="E287" s="6"/>
      <c r="F287" s="6"/>
      <c r="G287" s="6"/>
      <c r="H287" s="6"/>
      <c r="I287" s="5"/>
      <c r="J287" s="8"/>
      <c r="K287" s="8"/>
      <c r="L287" s="5"/>
      <c r="M287" s="7" t="str">
        <f t="shared" si="12"/>
        <v/>
      </c>
      <c r="N287" s="7" t="str">
        <f t="shared" si="13"/>
        <v/>
      </c>
      <c r="O287" s="7" t="str">
        <f t="shared" si="14"/>
        <v/>
      </c>
      <c r="P287" s="6"/>
      <c r="Q287" s="6"/>
      <c r="R287" s="6"/>
      <c r="S287" s="6"/>
      <c r="T287" s="6"/>
      <c r="U287" s="6"/>
      <c r="V287" s="6"/>
      <c r="W287" s="6"/>
      <c r="X287" s="5"/>
    </row>
    <row r="288" spans="1:24" x14ac:dyDescent="0.25">
      <c r="A288" s="5"/>
      <c r="B288" s="5"/>
      <c r="C288" s="5"/>
      <c r="D288" s="9"/>
      <c r="E288" s="6"/>
      <c r="F288" s="6"/>
      <c r="G288" s="6"/>
      <c r="H288" s="6"/>
      <c r="I288" s="5"/>
      <c r="J288" s="8"/>
      <c r="K288" s="8"/>
      <c r="L288" s="5"/>
      <c r="M288" s="7" t="str">
        <f t="shared" si="12"/>
        <v/>
      </c>
      <c r="N288" s="7" t="str">
        <f t="shared" si="13"/>
        <v/>
      </c>
      <c r="O288" s="7" t="str">
        <f t="shared" si="14"/>
        <v/>
      </c>
      <c r="P288" s="6"/>
      <c r="Q288" s="6"/>
      <c r="R288" s="6"/>
      <c r="S288" s="6"/>
      <c r="T288" s="6"/>
      <c r="U288" s="6"/>
      <c r="V288" s="6"/>
      <c r="W288" s="6"/>
      <c r="X288" s="5"/>
    </row>
    <row r="289" spans="1:24" x14ac:dyDescent="0.25">
      <c r="A289" s="5"/>
      <c r="B289" s="5"/>
      <c r="C289" s="5"/>
      <c r="D289" s="9"/>
      <c r="E289" s="6"/>
      <c r="F289" s="6"/>
      <c r="G289" s="6"/>
      <c r="H289" s="6"/>
      <c r="I289" s="5"/>
      <c r="J289" s="8"/>
      <c r="K289" s="8"/>
      <c r="L289" s="5"/>
      <c r="M289" s="7" t="str">
        <f t="shared" si="12"/>
        <v/>
      </c>
      <c r="N289" s="7" t="str">
        <f t="shared" si="13"/>
        <v/>
      </c>
      <c r="O289" s="7" t="str">
        <f t="shared" si="14"/>
        <v/>
      </c>
      <c r="P289" s="6"/>
      <c r="Q289" s="6"/>
      <c r="R289" s="6"/>
      <c r="S289" s="6"/>
      <c r="T289" s="6"/>
      <c r="U289" s="6"/>
      <c r="V289" s="6"/>
      <c r="W289" s="6"/>
      <c r="X289" s="5"/>
    </row>
    <row r="290" spans="1:24" x14ac:dyDescent="0.25">
      <c r="A290" s="5"/>
      <c r="B290" s="5"/>
      <c r="C290" s="5"/>
      <c r="D290" s="9"/>
      <c r="E290" s="6"/>
      <c r="F290" s="6"/>
      <c r="G290" s="6"/>
      <c r="H290" s="6"/>
      <c r="I290" s="5"/>
      <c r="J290" s="8"/>
      <c r="K290" s="8"/>
      <c r="L290" s="5"/>
      <c r="M290" s="7" t="str">
        <f t="shared" si="12"/>
        <v/>
      </c>
      <c r="N290" s="7" t="str">
        <f t="shared" si="13"/>
        <v/>
      </c>
      <c r="O290" s="7" t="str">
        <f t="shared" si="14"/>
        <v/>
      </c>
      <c r="P290" s="6"/>
      <c r="Q290" s="6"/>
      <c r="R290" s="6"/>
      <c r="S290" s="6"/>
      <c r="T290" s="6"/>
      <c r="U290" s="6"/>
      <c r="V290" s="6"/>
      <c r="W290" s="6"/>
      <c r="X290" s="5"/>
    </row>
    <row r="291" spans="1:24" x14ac:dyDescent="0.25">
      <c r="A291" s="5"/>
      <c r="B291" s="5"/>
      <c r="C291" s="5"/>
      <c r="D291" s="9"/>
      <c r="E291" s="6"/>
      <c r="F291" s="6"/>
      <c r="G291" s="6"/>
      <c r="H291" s="6"/>
      <c r="I291" s="5"/>
      <c r="J291" s="8"/>
      <c r="K291" s="8"/>
      <c r="L291" s="5"/>
      <c r="M291" s="7" t="str">
        <f t="shared" si="12"/>
        <v/>
      </c>
      <c r="N291" s="7" t="str">
        <f t="shared" si="13"/>
        <v/>
      </c>
      <c r="O291" s="7" t="str">
        <f t="shared" si="14"/>
        <v/>
      </c>
      <c r="P291" s="6"/>
      <c r="Q291" s="6"/>
      <c r="R291" s="6"/>
      <c r="S291" s="6"/>
      <c r="T291" s="6"/>
      <c r="U291" s="6"/>
      <c r="V291" s="6"/>
      <c r="W291" s="6"/>
      <c r="X291" s="5"/>
    </row>
    <row r="292" spans="1:24" x14ac:dyDescent="0.25">
      <c r="A292" s="5"/>
      <c r="B292" s="5"/>
      <c r="C292" s="5"/>
      <c r="D292" s="9"/>
      <c r="E292" s="6"/>
      <c r="F292" s="6"/>
      <c r="G292" s="6"/>
      <c r="H292" s="6"/>
      <c r="I292" s="5"/>
      <c r="J292" s="8"/>
      <c r="K292" s="8"/>
      <c r="L292" s="5"/>
      <c r="M292" s="7" t="str">
        <f t="shared" si="12"/>
        <v/>
      </c>
      <c r="N292" s="7" t="str">
        <f t="shared" si="13"/>
        <v/>
      </c>
      <c r="O292" s="7" t="str">
        <f t="shared" si="14"/>
        <v/>
      </c>
      <c r="P292" s="6"/>
      <c r="Q292" s="6"/>
      <c r="R292" s="6"/>
      <c r="S292" s="6"/>
      <c r="T292" s="6"/>
      <c r="U292" s="6"/>
      <c r="V292" s="6"/>
      <c r="W292" s="6"/>
      <c r="X292" s="5"/>
    </row>
    <row r="293" spans="1:24" x14ac:dyDescent="0.25">
      <c r="A293" s="5"/>
      <c r="B293" s="5"/>
      <c r="C293" s="5"/>
      <c r="D293" s="9"/>
      <c r="E293" s="6"/>
      <c r="F293" s="6"/>
      <c r="G293" s="6"/>
      <c r="H293" s="6"/>
      <c r="I293" s="5"/>
      <c r="J293" s="8"/>
      <c r="K293" s="8"/>
      <c r="L293" s="5"/>
      <c r="M293" s="7" t="str">
        <f t="shared" si="12"/>
        <v/>
      </c>
      <c r="N293" s="7" t="str">
        <f t="shared" si="13"/>
        <v/>
      </c>
      <c r="O293" s="7" t="str">
        <f t="shared" si="14"/>
        <v/>
      </c>
      <c r="P293" s="6"/>
      <c r="Q293" s="6"/>
      <c r="R293" s="6"/>
      <c r="S293" s="6"/>
      <c r="T293" s="6"/>
      <c r="U293" s="6"/>
      <c r="V293" s="6"/>
      <c r="W293" s="6"/>
      <c r="X293" s="5"/>
    </row>
    <row r="294" spans="1:24" x14ac:dyDescent="0.25">
      <c r="A294" s="5"/>
      <c r="B294" s="5"/>
      <c r="C294" s="5"/>
      <c r="D294" s="9"/>
      <c r="E294" s="6"/>
      <c r="F294" s="6"/>
      <c r="G294" s="6"/>
      <c r="H294" s="6"/>
      <c r="I294" s="5"/>
      <c r="J294" s="8"/>
      <c r="K294" s="8"/>
      <c r="L294" s="5"/>
      <c r="M294" s="7" t="str">
        <f t="shared" si="12"/>
        <v/>
      </c>
      <c r="N294" s="7" t="str">
        <f t="shared" si="13"/>
        <v/>
      </c>
      <c r="O294" s="7" t="str">
        <f t="shared" si="14"/>
        <v/>
      </c>
      <c r="P294" s="6"/>
      <c r="Q294" s="6"/>
      <c r="R294" s="6"/>
      <c r="S294" s="6"/>
      <c r="T294" s="6"/>
      <c r="U294" s="6"/>
      <c r="V294" s="6"/>
      <c r="W294" s="6"/>
      <c r="X294" s="5"/>
    </row>
    <row r="295" spans="1:24" x14ac:dyDescent="0.25">
      <c r="A295" s="5"/>
      <c r="B295" s="5"/>
      <c r="C295" s="5"/>
      <c r="D295" s="9"/>
      <c r="E295" s="6"/>
      <c r="F295" s="6"/>
      <c r="G295" s="6"/>
      <c r="H295" s="6"/>
      <c r="I295" s="5"/>
      <c r="J295" s="8"/>
      <c r="K295" s="8"/>
      <c r="L295" s="5"/>
      <c r="M295" s="7" t="str">
        <f t="shared" si="12"/>
        <v/>
      </c>
      <c r="N295" s="7" t="str">
        <f t="shared" si="13"/>
        <v/>
      </c>
      <c r="O295" s="7" t="str">
        <f t="shared" si="14"/>
        <v/>
      </c>
      <c r="P295" s="6"/>
      <c r="Q295" s="6"/>
      <c r="R295" s="6"/>
      <c r="S295" s="6"/>
      <c r="T295" s="6"/>
      <c r="U295" s="6"/>
      <c r="V295" s="6"/>
      <c r="W295" s="6"/>
      <c r="X295" s="5"/>
    </row>
    <row r="296" spans="1:24" x14ac:dyDescent="0.25">
      <c r="A296" s="5"/>
      <c r="B296" s="5"/>
      <c r="C296" s="5"/>
      <c r="D296" s="9"/>
      <c r="E296" s="6"/>
      <c r="F296" s="6"/>
      <c r="G296" s="6"/>
      <c r="H296" s="6"/>
      <c r="I296" s="5"/>
      <c r="J296" s="8"/>
      <c r="K296" s="8"/>
      <c r="L296" s="5"/>
      <c r="M296" s="7" t="str">
        <f t="shared" si="12"/>
        <v/>
      </c>
      <c r="N296" s="7" t="str">
        <f t="shared" si="13"/>
        <v/>
      </c>
      <c r="O296" s="7" t="str">
        <f t="shared" si="14"/>
        <v/>
      </c>
      <c r="P296" s="6"/>
      <c r="Q296" s="6"/>
      <c r="R296" s="6"/>
      <c r="S296" s="6"/>
      <c r="T296" s="6"/>
      <c r="U296" s="6"/>
      <c r="V296" s="6"/>
      <c r="W296" s="6"/>
      <c r="X296" s="5"/>
    </row>
    <row r="297" spans="1:24" x14ac:dyDescent="0.25">
      <c r="A297" s="5"/>
      <c r="B297" s="5"/>
      <c r="C297" s="5"/>
      <c r="D297" s="9"/>
      <c r="E297" s="6"/>
      <c r="F297" s="6"/>
      <c r="G297" s="6"/>
      <c r="H297" s="6"/>
      <c r="I297" s="5"/>
      <c r="J297" s="8"/>
      <c r="K297" s="8"/>
      <c r="L297" s="5"/>
      <c r="M297" s="7" t="str">
        <f t="shared" si="12"/>
        <v/>
      </c>
      <c r="N297" s="7" t="str">
        <f t="shared" si="13"/>
        <v/>
      </c>
      <c r="O297" s="7" t="str">
        <f t="shared" si="14"/>
        <v/>
      </c>
      <c r="P297" s="6"/>
      <c r="Q297" s="6"/>
      <c r="R297" s="6"/>
      <c r="S297" s="6"/>
      <c r="T297" s="6"/>
      <c r="U297" s="6"/>
      <c r="V297" s="6"/>
      <c r="W297" s="6"/>
      <c r="X297" s="5"/>
    </row>
    <row r="298" spans="1:24" x14ac:dyDescent="0.25">
      <c r="A298" s="5"/>
      <c r="B298" s="5"/>
      <c r="C298" s="5"/>
      <c r="D298" s="9"/>
      <c r="E298" s="6"/>
      <c r="F298" s="6"/>
      <c r="G298" s="6"/>
      <c r="H298" s="6"/>
      <c r="I298" s="5"/>
      <c r="J298" s="8"/>
      <c r="K298" s="8"/>
      <c r="L298" s="5"/>
      <c r="M298" s="7" t="str">
        <f t="shared" si="12"/>
        <v/>
      </c>
      <c r="N298" s="7" t="str">
        <f t="shared" si="13"/>
        <v/>
      </c>
      <c r="O298" s="7" t="str">
        <f t="shared" si="14"/>
        <v/>
      </c>
      <c r="P298" s="6"/>
      <c r="Q298" s="6"/>
      <c r="R298" s="6"/>
      <c r="S298" s="6"/>
      <c r="T298" s="6"/>
      <c r="U298" s="6"/>
      <c r="V298" s="6"/>
      <c r="W298" s="6"/>
      <c r="X298" s="5"/>
    </row>
    <row r="299" spans="1:24" x14ac:dyDescent="0.25">
      <c r="A299" s="5"/>
      <c r="B299" s="5"/>
      <c r="C299" s="5"/>
      <c r="D299" s="9"/>
      <c r="E299" s="6"/>
      <c r="F299" s="6"/>
      <c r="G299" s="6"/>
      <c r="H299" s="6"/>
      <c r="I299" s="5"/>
      <c r="J299" s="8"/>
      <c r="K299" s="8"/>
      <c r="L299" s="5"/>
      <c r="M299" s="7" t="str">
        <f t="shared" si="12"/>
        <v/>
      </c>
      <c r="N299" s="7" t="str">
        <f t="shared" si="13"/>
        <v/>
      </c>
      <c r="O299" s="7" t="str">
        <f t="shared" si="14"/>
        <v/>
      </c>
      <c r="P299" s="6"/>
      <c r="Q299" s="6"/>
      <c r="R299" s="6"/>
      <c r="S299" s="6"/>
      <c r="T299" s="6"/>
      <c r="U299" s="6"/>
      <c r="V299" s="6"/>
      <c r="W299" s="6"/>
      <c r="X299" s="5"/>
    </row>
    <row r="300" spans="1:24" x14ac:dyDescent="0.25">
      <c r="A300" s="5"/>
      <c r="B300" s="5"/>
      <c r="C300" s="5"/>
      <c r="D300" s="9"/>
      <c r="E300" s="6"/>
      <c r="F300" s="6"/>
      <c r="G300" s="6"/>
      <c r="H300" s="6"/>
      <c r="I300" s="5"/>
      <c r="J300" s="8"/>
      <c r="K300" s="8"/>
      <c r="L300" s="5"/>
      <c r="M300" s="7" t="str">
        <f t="shared" si="12"/>
        <v/>
      </c>
      <c r="N300" s="7" t="str">
        <f t="shared" si="13"/>
        <v/>
      </c>
      <c r="O300" s="7" t="str">
        <f t="shared" si="14"/>
        <v/>
      </c>
      <c r="P300" s="6"/>
      <c r="Q300" s="6"/>
      <c r="R300" s="6"/>
      <c r="S300" s="6"/>
      <c r="T300" s="6"/>
      <c r="U300" s="6"/>
      <c r="V300" s="6"/>
      <c r="W300" s="6"/>
      <c r="X300" s="5"/>
    </row>
    <row r="301" spans="1:24" x14ac:dyDescent="0.25">
      <c r="A301" s="5"/>
      <c r="B301" s="5"/>
      <c r="C301" s="5"/>
      <c r="D301" s="9"/>
      <c r="E301" s="6"/>
      <c r="F301" s="6"/>
      <c r="G301" s="6"/>
      <c r="H301" s="6"/>
      <c r="I301" s="5"/>
      <c r="J301" s="8"/>
      <c r="K301" s="8"/>
      <c r="L301" s="5"/>
      <c r="M301" s="7" t="str">
        <f t="shared" si="12"/>
        <v/>
      </c>
      <c r="N301" s="7" t="str">
        <f t="shared" si="13"/>
        <v/>
      </c>
      <c r="O301" s="7" t="str">
        <f t="shared" si="14"/>
        <v/>
      </c>
      <c r="P301" s="6"/>
      <c r="Q301" s="6"/>
      <c r="R301" s="6"/>
      <c r="S301" s="6"/>
      <c r="T301" s="6"/>
      <c r="U301" s="6"/>
      <c r="V301" s="6"/>
      <c r="W301" s="6"/>
      <c r="X301" s="5"/>
    </row>
    <row r="302" spans="1:24" x14ac:dyDescent="0.25">
      <c r="A302" s="5"/>
      <c r="B302" s="5"/>
      <c r="C302" s="5"/>
      <c r="D302" s="9"/>
      <c r="E302" s="6"/>
      <c r="F302" s="6"/>
      <c r="G302" s="6"/>
      <c r="H302" s="6"/>
      <c r="I302" s="5"/>
      <c r="J302" s="8"/>
      <c r="K302" s="8"/>
      <c r="L302" s="5"/>
      <c r="M302" s="7" t="str">
        <f t="shared" si="12"/>
        <v/>
      </c>
      <c r="N302" s="7" t="str">
        <f t="shared" si="13"/>
        <v/>
      </c>
      <c r="O302" s="7" t="str">
        <f t="shared" si="14"/>
        <v/>
      </c>
      <c r="P302" s="6"/>
      <c r="Q302" s="6"/>
      <c r="R302" s="6"/>
      <c r="S302" s="6"/>
      <c r="T302" s="6"/>
      <c r="U302" s="6"/>
      <c r="V302" s="6"/>
      <c r="W302" s="6"/>
      <c r="X302" s="5"/>
    </row>
    <row r="303" spans="1:24" x14ac:dyDescent="0.25">
      <c r="A303" s="5"/>
      <c r="B303" s="5"/>
      <c r="C303" s="5"/>
      <c r="D303" s="9"/>
      <c r="E303" s="6"/>
      <c r="F303" s="6"/>
      <c r="G303" s="6"/>
      <c r="H303" s="6"/>
      <c r="I303" s="5"/>
      <c r="J303" s="8"/>
      <c r="K303" s="8"/>
      <c r="L303" s="5"/>
      <c r="M303" s="7" t="str">
        <f t="shared" si="12"/>
        <v/>
      </c>
      <c r="N303" s="7" t="str">
        <f t="shared" si="13"/>
        <v/>
      </c>
      <c r="O303" s="7" t="str">
        <f t="shared" si="14"/>
        <v/>
      </c>
      <c r="P303" s="6"/>
      <c r="Q303" s="6"/>
      <c r="R303" s="6"/>
      <c r="S303" s="6"/>
      <c r="T303" s="6"/>
      <c r="U303" s="6"/>
      <c r="V303" s="6"/>
      <c r="W303" s="6"/>
      <c r="X303" s="5"/>
    </row>
    <row r="304" spans="1:24" x14ac:dyDescent="0.25">
      <c r="A304" s="5"/>
      <c r="B304" s="5"/>
      <c r="C304" s="5"/>
      <c r="D304" s="9"/>
      <c r="E304" s="6"/>
      <c r="F304" s="6"/>
      <c r="G304" s="6"/>
      <c r="H304" s="6"/>
      <c r="I304" s="5"/>
      <c r="J304" s="8"/>
      <c r="K304" s="8"/>
      <c r="L304" s="5"/>
      <c r="M304" s="7" t="str">
        <f t="shared" si="12"/>
        <v/>
      </c>
      <c r="N304" s="7" t="str">
        <f t="shared" si="13"/>
        <v/>
      </c>
      <c r="O304" s="7" t="str">
        <f t="shared" si="14"/>
        <v/>
      </c>
      <c r="P304" s="6"/>
      <c r="Q304" s="6"/>
      <c r="R304" s="6"/>
      <c r="S304" s="6"/>
      <c r="T304" s="6"/>
      <c r="U304" s="6"/>
      <c r="V304" s="6"/>
      <c r="W304" s="6"/>
      <c r="X304" s="5"/>
    </row>
    <row r="305" spans="1:24" x14ac:dyDescent="0.25">
      <c r="A305" s="5"/>
      <c r="B305" s="5"/>
      <c r="C305" s="5"/>
      <c r="D305" s="9"/>
      <c r="E305" s="6"/>
      <c r="F305" s="6"/>
      <c r="G305" s="6"/>
      <c r="H305" s="6"/>
      <c r="I305" s="5"/>
      <c r="J305" s="8"/>
      <c r="K305" s="8"/>
      <c r="L305" s="5"/>
      <c r="M305" s="7" t="str">
        <f t="shared" si="12"/>
        <v/>
      </c>
      <c r="N305" s="7" t="str">
        <f t="shared" si="13"/>
        <v/>
      </c>
      <c r="O305" s="7" t="str">
        <f t="shared" si="14"/>
        <v/>
      </c>
      <c r="P305" s="6"/>
      <c r="Q305" s="6"/>
      <c r="R305" s="6"/>
      <c r="S305" s="6"/>
      <c r="T305" s="6"/>
      <c r="U305" s="6"/>
      <c r="V305" s="6"/>
      <c r="W305" s="6"/>
      <c r="X305" s="5"/>
    </row>
    <row r="306" spans="1:24" x14ac:dyDescent="0.25">
      <c r="A306" s="5"/>
      <c r="B306" s="5"/>
      <c r="C306" s="5"/>
      <c r="D306" s="9"/>
      <c r="E306" s="6"/>
      <c r="F306" s="6"/>
      <c r="G306" s="6"/>
      <c r="H306" s="6"/>
      <c r="I306" s="5"/>
      <c r="J306" s="8"/>
      <c r="K306" s="8"/>
      <c r="L306" s="5"/>
      <c r="M306" s="7" t="str">
        <f t="shared" si="12"/>
        <v/>
      </c>
      <c r="N306" s="7" t="str">
        <f t="shared" si="13"/>
        <v/>
      </c>
      <c r="O306" s="7" t="str">
        <f t="shared" si="14"/>
        <v/>
      </c>
      <c r="P306" s="6"/>
      <c r="Q306" s="6"/>
      <c r="R306" s="6"/>
      <c r="S306" s="6"/>
      <c r="T306" s="6"/>
      <c r="U306" s="6"/>
      <c r="V306" s="6"/>
      <c r="W306" s="6"/>
      <c r="X306" s="5"/>
    </row>
    <row r="307" spans="1:24" x14ac:dyDescent="0.25">
      <c r="A307" s="5"/>
      <c r="B307" s="5"/>
      <c r="C307" s="5"/>
      <c r="D307" s="9"/>
      <c r="E307" s="6"/>
      <c r="F307" s="6"/>
      <c r="G307" s="6"/>
      <c r="H307" s="6"/>
      <c r="I307" s="5"/>
      <c r="J307" s="8"/>
      <c r="K307" s="8"/>
      <c r="L307" s="5"/>
      <c r="M307" s="7" t="str">
        <f t="shared" si="12"/>
        <v/>
      </c>
      <c r="N307" s="7" t="str">
        <f t="shared" si="13"/>
        <v/>
      </c>
      <c r="O307" s="7" t="str">
        <f t="shared" si="14"/>
        <v/>
      </c>
      <c r="P307" s="6"/>
      <c r="Q307" s="6"/>
      <c r="R307" s="6"/>
      <c r="S307" s="6"/>
      <c r="T307" s="6"/>
      <c r="U307" s="6"/>
      <c r="V307" s="6"/>
      <c r="W307" s="6"/>
      <c r="X307" s="5"/>
    </row>
    <row r="308" spans="1:24" x14ac:dyDescent="0.25">
      <c r="A308" s="5"/>
      <c r="B308" s="5"/>
      <c r="C308" s="5"/>
      <c r="D308" s="9"/>
      <c r="E308" s="6"/>
      <c r="F308" s="6"/>
      <c r="G308" s="6"/>
      <c r="H308" s="6"/>
      <c r="I308" s="5"/>
      <c r="J308" s="8"/>
      <c r="K308" s="8"/>
      <c r="L308" s="5"/>
      <c r="M308" s="7" t="str">
        <f t="shared" si="12"/>
        <v/>
      </c>
      <c r="N308" s="7" t="str">
        <f t="shared" si="13"/>
        <v/>
      </c>
      <c r="O308" s="7" t="str">
        <f t="shared" si="14"/>
        <v/>
      </c>
      <c r="P308" s="6"/>
      <c r="Q308" s="6"/>
      <c r="R308" s="6"/>
      <c r="S308" s="6"/>
      <c r="T308" s="6"/>
      <c r="U308" s="6"/>
      <c r="V308" s="6"/>
      <c r="W308" s="6"/>
      <c r="X308" s="5"/>
    </row>
    <row r="309" spans="1:24" x14ac:dyDescent="0.25">
      <c r="A309" s="5"/>
      <c r="B309" s="5"/>
      <c r="C309" s="5"/>
      <c r="D309" s="9"/>
      <c r="E309" s="6"/>
      <c r="F309" s="6"/>
      <c r="G309" s="6"/>
      <c r="H309" s="6"/>
      <c r="I309" s="5"/>
      <c r="J309" s="8"/>
      <c r="K309" s="8"/>
      <c r="L309" s="5"/>
      <c r="M309" s="7" t="str">
        <f t="shared" si="12"/>
        <v/>
      </c>
      <c r="N309" s="7" t="str">
        <f t="shared" si="13"/>
        <v/>
      </c>
      <c r="O309" s="7" t="str">
        <f t="shared" si="14"/>
        <v/>
      </c>
      <c r="P309" s="6"/>
      <c r="Q309" s="6"/>
      <c r="R309" s="6"/>
      <c r="S309" s="6"/>
      <c r="T309" s="6"/>
      <c r="U309" s="6"/>
      <c r="V309" s="6"/>
      <c r="W309" s="6"/>
      <c r="X309" s="5"/>
    </row>
    <row r="310" spans="1:24" x14ac:dyDescent="0.25">
      <c r="A310" s="5"/>
      <c r="B310" s="5"/>
      <c r="C310" s="5"/>
      <c r="D310" s="9"/>
      <c r="E310" s="6"/>
      <c r="F310" s="6"/>
      <c r="G310" s="6"/>
      <c r="H310" s="6"/>
      <c r="I310" s="5"/>
      <c r="J310" s="8"/>
      <c r="K310" s="8"/>
      <c r="L310" s="5"/>
      <c r="M310" s="7" t="str">
        <f t="shared" si="12"/>
        <v/>
      </c>
      <c r="N310" s="7" t="str">
        <f t="shared" si="13"/>
        <v/>
      </c>
      <c r="O310" s="7" t="str">
        <f t="shared" si="14"/>
        <v/>
      </c>
      <c r="P310" s="6"/>
      <c r="Q310" s="6"/>
      <c r="R310" s="6"/>
      <c r="S310" s="6"/>
      <c r="T310" s="6"/>
      <c r="U310" s="6"/>
      <c r="V310" s="6"/>
      <c r="W310" s="6"/>
      <c r="X310" s="5"/>
    </row>
    <row r="311" spans="1:24" x14ac:dyDescent="0.25">
      <c r="A311" s="5"/>
      <c r="B311" s="5"/>
      <c r="C311" s="5"/>
      <c r="D311" s="9"/>
      <c r="E311" s="6"/>
      <c r="F311" s="6"/>
      <c r="G311" s="6"/>
      <c r="H311" s="6"/>
      <c r="I311" s="5"/>
      <c r="J311" s="8"/>
      <c r="K311" s="8"/>
      <c r="L311" s="5"/>
      <c r="M311" s="7" t="str">
        <f t="shared" si="12"/>
        <v/>
      </c>
      <c r="N311" s="7" t="str">
        <f t="shared" si="13"/>
        <v/>
      </c>
      <c r="O311" s="7" t="str">
        <f t="shared" si="14"/>
        <v/>
      </c>
      <c r="P311" s="6"/>
      <c r="Q311" s="6"/>
      <c r="R311" s="6"/>
      <c r="S311" s="6"/>
      <c r="T311" s="6"/>
      <c r="U311" s="6"/>
      <c r="V311" s="6"/>
      <c r="W311" s="6"/>
      <c r="X311" s="5"/>
    </row>
    <row r="312" spans="1:24" x14ac:dyDescent="0.25">
      <c r="A312" s="5"/>
      <c r="B312" s="5"/>
      <c r="C312" s="5"/>
      <c r="D312" s="9"/>
      <c r="E312" s="6"/>
      <c r="F312" s="6"/>
      <c r="G312" s="6"/>
      <c r="H312" s="6"/>
      <c r="I312" s="5"/>
      <c r="J312" s="8"/>
      <c r="K312" s="8"/>
      <c r="L312" s="5"/>
      <c r="M312" s="7" t="str">
        <f t="shared" si="12"/>
        <v/>
      </c>
      <c r="N312" s="7" t="str">
        <f t="shared" si="13"/>
        <v/>
      </c>
      <c r="O312" s="7" t="str">
        <f t="shared" si="14"/>
        <v/>
      </c>
      <c r="P312" s="6"/>
      <c r="Q312" s="6"/>
      <c r="R312" s="6"/>
      <c r="S312" s="6"/>
      <c r="T312" s="6"/>
      <c r="U312" s="6"/>
      <c r="V312" s="6"/>
      <c r="W312" s="6"/>
      <c r="X312" s="5"/>
    </row>
    <row r="313" spans="1:24" x14ac:dyDescent="0.25">
      <c r="A313" s="5"/>
      <c r="B313" s="5"/>
      <c r="C313" s="5"/>
      <c r="D313" s="9"/>
      <c r="E313" s="6"/>
      <c r="F313" s="6"/>
      <c r="G313" s="6"/>
      <c r="H313" s="6"/>
      <c r="I313" s="5"/>
      <c r="J313" s="8"/>
      <c r="K313" s="8"/>
      <c r="L313" s="5"/>
      <c r="M313" s="7" t="str">
        <f t="shared" si="12"/>
        <v/>
      </c>
      <c r="N313" s="7" t="str">
        <f t="shared" si="13"/>
        <v/>
      </c>
      <c r="O313" s="7" t="str">
        <f t="shared" si="14"/>
        <v/>
      </c>
      <c r="P313" s="6"/>
      <c r="Q313" s="6"/>
      <c r="R313" s="6"/>
      <c r="S313" s="6"/>
      <c r="T313" s="6"/>
      <c r="U313" s="6"/>
      <c r="V313" s="6"/>
      <c r="W313" s="6"/>
      <c r="X313" s="5"/>
    </row>
    <row r="314" spans="1:24" x14ac:dyDescent="0.25">
      <c r="A314" s="5"/>
      <c r="B314" s="5"/>
      <c r="C314" s="5"/>
      <c r="D314" s="9"/>
      <c r="E314" s="6"/>
      <c r="F314" s="6"/>
      <c r="G314" s="6"/>
      <c r="H314" s="6"/>
      <c r="I314" s="5"/>
      <c r="J314" s="8"/>
      <c r="K314" s="8"/>
      <c r="L314" s="5"/>
      <c r="M314" s="7" t="str">
        <f t="shared" si="12"/>
        <v/>
      </c>
      <c r="N314" s="7" t="str">
        <f t="shared" si="13"/>
        <v/>
      </c>
      <c r="O314" s="7" t="str">
        <f t="shared" si="14"/>
        <v/>
      </c>
      <c r="P314" s="6"/>
      <c r="Q314" s="6"/>
      <c r="R314" s="6"/>
      <c r="S314" s="6"/>
      <c r="T314" s="6"/>
      <c r="U314" s="6"/>
      <c r="V314" s="6"/>
      <c r="W314" s="6"/>
      <c r="X314" s="5"/>
    </row>
    <row r="315" spans="1:24" x14ac:dyDescent="0.25">
      <c r="A315" s="5"/>
      <c r="B315" s="5"/>
      <c r="C315" s="5"/>
      <c r="D315" s="9"/>
      <c r="E315" s="6"/>
      <c r="F315" s="6"/>
      <c r="G315" s="6"/>
      <c r="H315" s="6"/>
      <c r="I315" s="5"/>
      <c r="J315" s="8"/>
      <c r="K315" s="8"/>
      <c r="L315" s="5"/>
      <c r="M315" s="7" t="str">
        <f t="shared" si="12"/>
        <v/>
      </c>
      <c r="N315" s="7" t="str">
        <f t="shared" si="13"/>
        <v/>
      </c>
      <c r="O315" s="7" t="str">
        <f t="shared" si="14"/>
        <v/>
      </c>
      <c r="P315" s="6"/>
      <c r="Q315" s="6"/>
      <c r="R315" s="6"/>
      <c r="S315" s="6"/>
      <c r="T315" s="6"/>
      <c r="U315" s="6"/>
      <c r="V315" s="6"/>
      <c r="W315" s="6"/>
      <c r="X315" s="5"/>
    </row>
    <row r="316" spans="1:24" x14ac:dyDescent="0.25">
      <c r="A316" s="5"/>
      <c r="B316" s="5"/>
      <c r="C316" s="5"/>
      <c r="D316" s="9"/>
      <c r="E316" s="6"/>
      <c r="F316" s="6"/>
      <c r="G316" s="6"/>
      <c r="H316" s="6"/>
      <c r="I316" s="5"/>
      <c r="J316" s="8"/>
      <c r="K316" s="8"/>
      <c r="L316" s="5"/>
      <c r="M316" s="7" t="str">
        <f t="shared" ref="M316:M345" si="15">IF(ISNA(VLOOKUP($L316,taxa,4,FALSE)),"",VLOOKUP($L316,taxa,4,FALSE))</f>
        <v/>
      </c>
      <c r="N316" s="7" t="str">
        <f t="shared" ref="N316:N345" si="16">IF(ISNA(VLOOKUP($L316,taxa,6,FALSE)),"",VLOOKUP($L316,taxa,6,FALSE))</f>
        <v/>
      </c>
      <c r="O316" s="7" t="str">
        <f t="shared" ref="O316:O345" si="17">IF(ISNA(VLOOKUP($L316,taxa,3,FALSE)),"",VLOOKUP($L316,taxa,3,FALSE))</f>
        <v/>
      </c>
      <c r="P316" s="6"/>
      <c r="Q316" s="6"/>
      <c r="R316" s="6"/>
      <c r="S316" s="6"/>
      <c r="T316" s="6"/>
      <c r="U316" s="6"/>
      <c r="V316" s="6"/>
      <c r="W316" s="6"/>
      <c r="X316" s="5"/>
    </row>
    <row r="317" spans="1:24" x14ac:dyDescent="0.25">
      <c r="A317" s="5"/>
      <c r="B317" s="5"/>
      <c r="C317" s="5"/>
      <c r="D317" s="9"/>
      <c r="E317" s="6"/>
      <c r="F317" s="6"/>
      <c r="G317" s="6"/>
      <c r="H317" s="6"/>
      <c r="I317" s="5"/>
      <c r="J317" s="8"/>
      <c r="K317" s="8"/>
      <c r="L317" s="5"/>
      <c r="M317" s="7" t="str">
        <f t="shared" si="15"/>
        <v/>
      </c>
      <c r="N317" s="7" t="str">
        <f t="shared" si="16"/>
        <v/>
      </c>
      <c r="O317" s="7" t="str">
        <f t="shared" si="17"/>
        <v/>
      </c>
      <c r="P317" s="6"/>
      <c r="Q317" s="6"/>
      <c r="R317" s="6"/>
      <c r="S317" s="6"/>
      <c r="T317" s="6"/>
      <c r="U317" s="6"/>
      <c r="V317" s="6"/>
      <c r="W317" s="6"/>
      <c r="X317" s="5"/>
    </row>
    <row r="318" spans="1:24" x14ac:dyDescent="0.25">
      <c r="A318" s="5"/>
      <c r="B318" s="5"/>
      <c r="C318" s="5"/>
      <c r="D318" s="9"/>
      <c r="E318" s="6"/>
      <c r="F318" s="6"/>
      <c r="G318" s="6"/>
      <c r="H318" s="6"/>
      <c r="I318" s="5"/>
      <c r="J318" s="8"/>
      <c r="K318" s="8"/>
      <c r="L318" s="5"/>
      <c r="M318" s="7" t="str">
        <f t="shared" si="15"/>
        <v/>
      </c>
      <c r="N318" s="7" t="str">
        <f t="shared" si="16"/>
        <v/>
      </c>
      <c r="O318" s="7" t="str">
        <f t="shared" si="17"/>
        <v/>
      </c>
      <c r="P318" s="6"/>
      <c r="Q318" s="6"/>
      <c r="R318" s="6"/>
      <c r="S318" s="6"/>
      <c r="T318" s="6"/>
      <c r="U318" s="6"/>
      <c r="V318" s="6"/>
      <c r="W318" s="6"/>
      <c r="X318" s="5"/>
    </row>
    <row r="319" spans="1:24" x14ac:dyDescent="0.25">
      <c r="A319" s="5"/>
      <c r="B319" s="5"/>
      <c r="C319" s="5"/>
      <c r="D319" s="9"/>
      <c r="E319" s="6"/>
      <c r="F319" s="6"/>
      <c r="G319" s="6"/>
      <c r="H319" s="6"/>
      <c r="I319" s="5"/>
      <c r="J319" s="8"/>
      <c r="K319" s="8"/>
      <c r="L319" s="5"/>
      <c r="M319" s="7" t="str">
        <f t="shared" si="15"/>
        <v/>
      </c>
      <c r="N319" s="7" t="str">
        <f t="shared" si="16"/>
        <v/>
      </c>
      <c r="O319" s="7" t="str">
        <f t="shared" si="17"/>
        <v/>
      </c>
      <c r="P319" s="6"/>
      <c r="Q319" s="6"/>
      <c r="R319" s="6"/>
      <c r="S319" s="6"/>
      <c r="T319" s="6"/>
      <c r="U319" s="6"/>
      <c r="V319" s="6"/>
      <c r="W319" s="6"/>
      <c r="X319" s="5"/>
    </row>
    <row r="320" spans="1:24" x14ac:dyDescent="0.25">
      <c r="A320" s="5"/>
      <c r="B320" s="5"/>
      <c r="C320" s="5"/>
      <c r="D320" s="9"/>
      <c r="E320" s="6"/>
      <c r="F320" s="6"/>
      <c r="G320" s="6"/>
      <c r="H320" s="6"/>
      <c r="I320" s="5"/>
      <c r="J320" s="8"/>
      <c r="K320" s="8"/>
      <c r="L320" s="5"/>
      <c r="M320" s="7" t="str">
        <f t="shared" si="15"/>
        <v/>
      </c>
      <c r="N320" s="7" t="str">
        <f t="shared" si="16"/>
        <v/>
      </c>
      <c r="O320" s="7" t="str">
        <f t="shared" si="17"/>
        <v/>
      </c>
      <c r="P320" s="6"/>
      <c r="Q320" s="6"/>
      <c r="R320" s="6"/>
      <c r="S320" s="6"/>
      <c r="T320" s="6"/>
      <c r="U320" s="6"/>
      <c r="V320" s="6"/>
      <c r="W320" s="6"/>
      <c r="X320" s="5"/>
    </row>
    <row r="321" spans="1:24" x14ac:dyDescent="0.25">
      <c r="A321" s="5"/>
      <c r="B321" s="5"/>
      <c r="C321" s="5"/>
      <c r="D321" s="9"/>
      <c r="E321" s="6"/>
      <c r="F321" s="6"/>
      <c r="G321" s="6"/>
      <c r="H321" s="6"/>
      <c r="I321" s="5"/>
      <c r="J321" s="8"/>
      <c r="K321" s="8"/>
      <c r="L321" s="5"/>
      <c r="M321" s="7" t="str">
        <f t="shared" si="15"/>
        <v/>
      </c>
      <c r="N321" s="7" t="str">
        <f t="shared" si="16"/>
        <v/>
      </c>
      <c r="O321" s="7" t="str">
        <f t="shared" si="17"/>
        <v/>
      </c>
      <c r="P321" s="6"/>
      <c r="Q321" s="6"/>
      <c r="R321" s="6"/>
      <c r="S321" s="6"/>
      <c r="T321" s="6"/>
      <c r="U321" s="6"/>
      <c r="V321" s="6"/>
      <c r="W321" s="6"/>
      <c r="X321" s="5"/>
    </row>
    <row r="322" spans="1:24" x14ac:dyDescent="0.25">
      <c r="A322" s="5"/>
      <c r="B322" s="5"/>
      <c r="C322" s="5"/>
      <c r="D322" s="9"/>
      <c r="E322" s="6"/>
      <c r="F322" s="6"/>
      <c r="G322" s="6"/>
      <c r="H322" s="6"/>
      <c r="I322" s="5"/>
      <c r="J322" s="8"/>
      <c r="K322" s="8"/>
      <c r="L322" s="5"/>
      <c r="M322" s="7" t="str">
        <f t="shared" si="15"/>
        <v/>
      </c>
      <c r="N322" s="7" t="str">
        <f t="shared" si="16"/>
        <v/>
      </c>
      <c r="O322" s="7" t="str">
        <f t="shared" si="17"/>
        <v/>
      </c>
      <c r="P322" s="6"/>
      <c r="Q322" s="6"/>
      <c r="R322" s="6"/>
      <c r="S322" s="6"/>
      <c r="T322" s="6"/>
      <c r="U322" s="6"/>
      <c r="V322" s="6"/>
      <c r="W322" s="6"/>
      <c r="X322" s="5"/>
    </row>
    <row r="323" spans="1:24" x14ac:dyDescent="0.25">
      <c r="A323" s="5"/>
      <c r="B323" s="5"/>
      <c r="C323" s="5"/>
      <c r="D323" s="9"/>
      <c r="E323" s="6"/>
      <c r="F323" s="6"/>
      <c r="G323" s="6"/>
      <c r="H323" s="6"/>
      <c r="I323" s="5"/>
      <c r="J323" s="8"/>
      <c r="K323" s="8"/>
      <c r="L323" s="5"/>
      <c r="M323" s="7" t="str">
        <f t="shared" si="15"/>
        <v/>
      </c>
      <c r="N323" s="7" t="str">
        <f t="shared" si="16"/>
        <v/>
      </c>
      <c r="O323" s="7" t="str">
        <f t="shared" si="17"/>
        <v/>
      </c>
      <c r="P323" s="6"/>
      <c r="Q323" s="6"/>
      <c r="R323" s="6"/>
      <c r="S323" s="6"/>
      <c r="T323" s="6"/>
      <c r="U323" s="6"/>
      <c r="V323" s="6"/>
      <c r="W323" s="6"/>
      <c r="X323" s="5"/>
    </row>
    <row r="324" spans="1:24" x14ac:dyDescent="0.25">
      <c r="A324" s="5"/>
      <c r="B324" s="5"/>
      <c r="C324" s="5"/>
      <c r="D324" s="9"/>
      <c r="E324" s="6"/>
      <c r="F324" s="6"/>
      <c r="G324" s="6"/>
      <c r="H324" s="6"/>
      <c r="I324" s="5"/>
      <c r="J324" s="8"/>
      <c r="K324" s="8"/>
      <c r="L324" s="5"/>
      <c r="M324" s="7" t="str">
        <f t="shared" si="15"/>
        <v/>
      </c>
      <c r="N324" s="7" t="str">
        <f t="shared" si="16"/>
        <v/>
      </c>
      <c r="O324" s="7" t="str">
        <f t="shared" si="17"/>
        <v/>
      </c>
      <c r="P324" s="6"/>
      <c r="Q324" s="6"/>
      <c r="R324" s="6"/>
      <c r="S324" s="6"/>
      <c r="T324" s="6"/>
      <c r="U324" s="6"/>
      <c r="V324" s="6"/>
      <c r="W324" s="6"/>
      <c r="X324" s="5"/>
    </row>
    <row r="325" spans="1:24" x14ac:dyDescent="0.25">
      <c r="A325" s="5"/>
      <c r="B325" s="5"/>
      <c r="C325" s="5"/>
      <c r="D325" s="9"/>
      <c r="E325" s="6"/>
      <c r="F325" s="6"/>
      <c r="G325" s="6"/>
      <c r="H325" s="6"/>
      <c r="I325" s="5"/>
      <c r="J325" s="8"/>
      <c r="K325" s="8"/>
      <c r="L325" s="5"/>
      <c r="M325" s="7" t="str">
        <f t="shared" si="15"/>
        <v/>
      </c>
      <c r="N325" s="7" t="str">
        <f t="shared" si="16"/>
        <v/>
      </c>
      <c r="O325" s="7" t="str">
        <f t="shared" si="17"/>
        <v/>
      </c>
      <c r="P325" s="6"/>
      <c r="Q325" s="6"/>
      <c r="R325" s="6"/>
      <c r="S325" s="6"/>
      <c r="T325" s="6"/>
      <c r="U325" s="6"/>
      <c r="V325" s="6"/>
      <c r="W325" s="6"/>
      <c r="X325" s="5"/>
    </row>
    <row r="326" spans="1:24" x14ac:dyDescent="0.25">
      <c r="A326" s="5"/>
      <c r="B326" s="5"/>
      <c r="C326" s="5"/>
      <c r="D326" s="9"/>
      <c r="E326" s="6"/>
      <c r="F326" s="6"/>
      <c r="G326" s="6"/>
      <c r="H326" s="6"/>
      <c r="I326" s="5"/>
      <c r="J326" s="8"/>
      <c r="K326" s="8"/>
      <c r="L326" s="5"/>
      <c r="M326" s="7" t="str">
        <f t="shared" si="15"/>
        <v/>
      </c>
      <c r="N326" s="7" t="str">
        <f t="shared" si="16"/>
        <v/>
      </c>
      <c r="O326" s="7" t="str">
        <f t="shared" si="17"/>
        <v/>
      </c>
      <c r="P326" s="6"/>
      <c r="Q326" s="6"/>
      <c r="R326" s="6"/>
      <c r="S326" s="6"/>
      <c r="T326" s="6"/>
      <c r="U326" s="6"/>
      <c r="V326" s="6"/>
      <c r="W326" s="6"/>
      <c r="X326" s="5"/>
    </row>
    <row r="327" spans="1:24" x14ac:dyDescent="0.25">
      <c r="A327" s="5"/>
      <c r="B327" s="5"/>
      <c r="C327" s="5"/>
      <c r="D327" s="9"/>
      <c r="E327" s="6"/>
      <c r="F327" s="6"/>
      <c r="G327" s="6"/>
      <c r="H327" s="6"/>
      <c r="I327" s="5"/>
      <c r="J327" s="8"/>
      <c r="K327" s="8"/>
      <c r="L327" s="5"/>
      <c r="M327" s="7" t="str">
        <f t="shared" si="15"/>
        <v/>
      </c>
      <c r="N327" s="7" t="str">
        <f t="shared" si="16"/>
        <v/>
      </c>
      <c r="O327" s="7" t="str">
        <f t="shared" si="17"/>
        <v/>
      </c>
      <c r="P327" s="6"/>
      <c r="Q327" s="6"/>
      <c r="R327" s="6"/>
      <c r="S327" s="6"/>
      <c r="T327" s="6"/>
      <c r="U327" s="6"/>
      <c r="V327" s="6"/>
      <c r="W327" s="6"/>
      <c r="X327" s="5"/>
    </row>
    <row r="328" spans="1:24" x14ac:dyDescent="0.25">
      <c r="A328" s="5"/>
      <c r="B328" s="5"/>
      <c r="C328" s="5"/>
      <c r="D328" s="9"/>
      <c r="E328" s="6"/>
      <c r="F328" s="6"/>
      <c r="G328" s="6"/>
      <c r="H328" s="6"/>
      <c r="I328" s="5"/>
      <c r="J328" s="8"/>
      <c r="K328" s="8"/>
      <c r="L328" s="5"/>
      <c r="M328" s="7" t="str">
        <f t="shared" si="15"/>
        <v/>
      </c>
      <c r="N328" s="7" t="str">
        <f t="shared" si="16"/>
        <v/>
      </c>
      <c r="O328" s="7" t="str">
        <f t="shared" si="17"/>
        <v/>
      </c>
      <c r="P328" s="6"/>
      <c r="Q328" s="6"/>
      <c r="R328" s="6"/>
      <c r="S328" s="6"/>
      <c r="T328" s="6"/>
      <c r="U328" s="6"/>
      <c r="V328" s="6"/>
      <c r="W328" s="6"/>
      <c r="X328" s="5"/>
    </row>
    <row r="329" spans="1:24" x14ac:dyDescent="0.25">
      <c r="A329" s="5"/>
      <c r="B329" s="5"/>
      <c r="C329" s="5"/>
      <c r="D329" s="9"/>
      <c r="E329" s="6"/>
      <c r="F329" s="6"/>
      <c r="G329" s="6"/>
      <c r="H329" s="6"/>
      <c r="I329" s="5"/>
      <c r="J329" s="8"/>
      <c r="K329" s="8"/>
      <c r="L329" s="5"/>
      <c r="M329" s="7" t="str">
        <f t="shared" si="15"/>
        <v/>
      </c>
      <c r="N329" s="7" t="str">
        <f t="shared" si="16"/>
        <v/>
      </c>
      <c r="O329" s="7" t="str">
        <f t="shared" si="17"/>
        <v/>
      </c>
      <c r="P329" s="6"/>
      <c r="Q329" s="6"/>
      <c r="R329" s="6"/>
      <c r="S329" s="6"/>
      <c r="T329" s="6"/>
      <c r="U329" s="6"/>
      <c r="V329" s="6"/>
      <c r="W329" s="6"/>
      <c r="X329" s="5"/>
    </row>
    <row r="330" spans="1:24" x14ac:dyDescent="0.25">
      <c r="A330" s="5"/>
      <c r="B330" s="5"/>
      <c r="C330" s="5"/>
      <c r="D330" s="9"/>
      <c r="E330" s="6"/>
      <c r="F330" s="6"/>
      <c r="G330" s="6"/>
      <c r="H330" s="6"/>
      <c r="I330" s="5"/>
      <c r="J330" s="8"/>
      <c r="K330" s="8"/>
      <c r="L330" s="5"/>
      <c r="M330" s="7" t="str">
        <f t="shared" si="15"/>
        <v/>
      </c>
      <c r="N330" s="7" t="str">
        <f t="shared" si="16"/>
        <v/>
      </c>
      <c r="O330" s="7" t="str">
        <f t="shared" si="17"/>
        <v/>
      </c>
      <c r="P330" s="6"/>
      <c r="Q330" s="6"/>
      <c r="R330" s="6"/>
      <c r="S330" s="6"/>
      <c r="T330" s="6"/>
      <c r="U330" s="6"/>
      <c r="V330" s="6"/>
      <c r="W330" s="6"/>
      <c r="X330" s="5"/>
    </row>
    <row r="331" spans="1:24" x14ac:dyDescent="0.25">
      <c r="A331" s="5"/>
      <c r="B331" s="5"/>
      <c r="C331" s="5"/>
      <c r="D331" s="9"/>
      <c r="E331" s="6"/>
      <c r="F331" s="6"/>
      <c r="G331" s="6"/>
      <c r="H331" s="6"/>
      <c r="I331" s="5"/>
      <c r="J331" s="8"/>
      <c r="K331" s="8"/>
      <c r="L331" s="5"/>
      <c r="M331" s="7" t="str">
        <f t="shared" si="15"/>
        <v/>
      </c>
      <c r="N331" s="7" t="str">
        <f t="shared" si="16"/>
        <v/>
      </c>
      <c r="O331" s="7" t="str">
        <f t="shared" si="17"/>
        <v/>
      </c>
      <c r="P331" s="6"/>
      <c r="Q331" s="6"/>
      <c r="R331" s="6"/>
      <c r="S331" s="6"/>
      <c r="T331" s="6"/>
      <c r="U331" s="6"/>
      <c r="V331" s="6"/>
      <c r="W331" s="6"/>
      <c r="X331" s="5"/>
    </row>
    <row r="332" spans="1:24" x14ac:dyDescent="0.25">
      <c r="A332" s="5"/>
      <c r="B332" s="5"/>
      <c r="C332" s="5"/>
      <c r="D332" s="9"/>
      <c r="E332" s="6"/>
      <c r="F332" s="6"/>
      <c r="G332" s="6"/>
      <c r="H332" s="6"/>
      <c r="I332" s="5"/>
      <c r="J332" s="8"/>
      <c r="K332" s="8"/>
      <c r="L332" s="5"/>
      <c r="M332" s="7" t="str">
        <f t="shared" si="15"/>
        <v/>
      </c>
      <c r="N332" s="7" t="str">
        <f t="shared" si="16"/>
        <v/>
      </c>
      <c r="O332" s="7" t="str">
        <f t="shared" si="17"/>
        <v/>
      </c>
      <c r="P332" s="6"/>
      <c r="Q332" s="6"/>
      <c r="R332" s="6"/>
      <c r="S332" s="6"/>
      <c r="T332" s="6"/>
      <c r="U332" s="6"/>
      <c r="V332" s="6"/>
      <c r="W332" s="6"/>
      <c r="X332" s="5"/>
    </row>
    <row r="333" spans="1:24" x14ac:dyDescent="0.25">
      <c r="A333" s="5"/>
      <c r="B333" s="5"/>
      <c r="C333" s="5"/>
      <c r="D333" s="9"/>
      <c r="E333" s="6"/>
      <c r="F333" s="6"/>
      <c r="G333" s="6"/>
      <c r="H333" s="6"/>
      <c r="I333" s="5"/>
      <c r="J333" s="8"/>
      <c r="K333" s="8"/>
      <c r="L333" s="5"/>
      <c r="M333" s="7" t="str">
        <f t="shared" si="15"/>
        <v/>
      </c>
      <c r="N333" s="7" t="str">
        <f t="shared" si="16"/>
        <v/>
      </c>
      <c r="O333" s="7" t="str">
        <f t="shared" si="17"/>
        <v/>
      </c>
      <c r="P333" s="6"/>
      <c r="Q333" s="6"/>
      <c r="R333" s="6"/>
      <c r="S333" s="6"/>
      <c r="T333" s="6"/>
      <c r="U333" s="6"/>
      <c r="V333" s="6"/>
      <c r="W333" s="6"/>
      <c r="X333" s="5"/>
    </row>
    <row r="334" spans="1:24" x14ac:dyDescent="0.25">
      <c r="A334" s="5"/>
      <c r="B334" s="5"/>
      <c r="C334" s="5"/>
      <c r="D334" s="9"/>
      <c r="E334" s="6"/>
      <c r="F334" s="6"/>
      <c r="G334" s="6"/>
      <c r="H334" s="6"/>
      <c r="I334" s="5"/>
      <c r="J334" s="8"/>
      <c r="K334" s="8"/>
      <c r="L334" s="5"/>
      <c r="M334" s="7" t="str">
        <f t="shared" si="15"/>
        <v/>
      </c>
      <c r="N334" s="7" t="str">
        <f t="shared" si="16"/>
        <v/>
      </c>
      <c r="O334" s="7" t="str">
        <f t="shared" si="17"/>
        <v/>
      </c>
      <c r="P334" s="6"/>
      <c r="Q334" s="6"/>
      <c r="R334" s="6"/>
      <c r="S334" s="6"/>
      <c r="T334" s="6"/>
      <c r="U334" s="6"/>
      <c r="V334" s="6"/>
      <c r="W334" s="6"/>
      <c r="X334" s="5"/>
    </row>
    <row r="335" spans="1:24" x14ac:dyDescent="0.25">
      <c r="A335" s="5"/>
      <c r="B335" s="5"/>
      <c r="C335" s="5"/>
      <c r="D335" s="9"/>
      <c r="E335" s="6"/>
      <c r="F335" s="6"/>
      <c r="G335" s="6"/>
      <c r="H335" s="6"/>
      <c r="I335" s="5"/>
      <c r="J335" s="8"/>
      <c r="K335" s="8"/>
      <c r="L335" s="5"/>
      <c r="M335" s="7" t="str">
        <f t="shared" si="15"/>
        <v/>
      </c>
      <c r="N335" s="7" t="str">
        <f t="shared" si="16"/>
        <v/>
      </c>
      <c r="O335" s="7" t="str">
        <f t="shared" si="17"/>
        <v/>
      </c>
      <c r="P335" s="6"/>
      <c r="Q335" s="6"/>
      <c r="R335" s="6"/>
      <c r="S335" s="6"/>
      <c r="T335" s="6"/>
      <c r="U335" s="6"/>
      <c r="W335" s="6"/>
      <c r="X335" s="5"/>
    </row>
    <row r="336" spans="1:24" x14ac:dyDescent="0.25">
      <c r="A336" s="5"/>
      <c r="B336" s="5"/>
      <c r="C336" s="5"/>
      <c r="D336" s="9"/>
      <c r="E336" s="6"/>
      <c r="F336" s="6"/>
      <c r="G336" s="6"/>
      <c r="H336" s="6"/>
      <c r="I336" s="5"/>
      <c r="J336" s="8"/>
      <c r="K336" s="8"/>
      <c r="L336" s="5"/>
      <c r="M336" s="7" t="str">
        <f t="shared" si="15"/>
        <v/>
      </c>
      <c r="N336" s="7" t="str">
        <f t="shared" si="16"/>
        <v/>
      </c>
      <c r="O336" s="7" t="str">
        <f t="shared" si="17"/>
        <v/>
      </c>
      <c r="P336" s="6"/>
      <c r="Q336" s="6"/>
      <c r="R336" s="6"/>
      <c r="S336" s="6"/>
      <c r="T336" s="6"/>
      <c r="U336" s="6"/>
      <c r="W336" s="6"/>
      <c r="X336" s="5"/>
    </row>
    <row r="337" spans="1:24" x14ac:dyDescent="0.25">
      <c r="A337" s="5"/>
      <c r="B337" s="5"/>
      <c r="C337" s="5"/>
      <c r="D337" s="9"/>
      <c r="E337" s="6"/>
      <c r="F337" s="6"/>
      <c r="G337" s="6"/>
      <c r="H337" s="6"/>
      <c r="I337" s="5"/>
      <c r="J337" s="8"/>
      <c r="K337" s="8"/>
      <c r="L337" s="5"/>
      <c r="M337" s="7" t="str">
        <f t="shared" si="15"/>
        <v/>
      </c>
      <c r="N337" s="7" t="str">
        <f t="shared" si="16"/>
        <v/>
      </c>
      <c r="O337" s="7" t="str">
        <f t="shared" si="17"/>
        <v/>
      </c>
      <c r="P337" s="6"/>
      <c r="Q337" s="6"/>
      <c r="R337" s="6"/>
      <c r="S337" s="6"/>
      <c r="T337" s="6"/>
      <c r="U337" s="6"/>
      <c r="W337" s="6"/>
      <c r="X337" s="5"/>
    </row>
    <row r="338" spans="1:24" x14ac:dyDescent="0.25">
      <c r="A338" s="5"/>
      <c r="B338" s="5"/>
      <c r="C338" s="5"/>
      <c r="D338" s="9"/>
      <c r="E338" s="6"/>
      <c r="F338" s="6"/>
      <c r="G338" s="6"/>
      <c r="H338" s="6"/>
      <c r="I338" s="5"/>
      <c r="J338" s="8"/>
      <c r="K338" s="8"/>
      <c r="L338" s="5"/>
      <c r="M338" s="7" t="str">
        <f t="shared" si="15"/>
        <v/>
      </c>
      <c r="N338" s="7" t="str">
        <f t="shared" si="16"/>
        <v/>
      </c>
      <c r="O338" s="7" t="str">
        <f t="shared" si="17"/>
        <v/>
      </c>
      <c r="P338" s="6"/>
      <c r="Q338" s="6"/>
      <c r="R338" s="6"/>
      <c r="S338" s="6"/>
      <c r="T338" s="6"/>
      <c r="U338" s="6"/>
      <c r="W338" s="6"/>
      <c r="X338" s="5"/>
    </row>
    <row r="339" spans="1:24" x14ac:dyDescent="0.25">
      <c r="A339" s="5"/>
      <c r="B339" s="5"/>
      <c r="C339" s="5"/>
      <c r="D339" s="9"/>
      <c r="E339" s="6"/>
      <c r="F339" s="6"/>
      <c r="G339" s="6"/>
      <c r="H339" s="6"/>
      <c r="I339" s="5"/>
      <c r="J339" s="8"/>
      <c r="K339" s="8"/>
      <c r="L339" s="5"/>
      <c r="M339" s="7" t="str">
        <f t="shared" si="15"/>
        <v/>
      </c>
      <c r="N339" s="7" t="str">
        <f t="shared" si="16"/>
        <v/>
      </c>
      <c r="O339" s="7" t="str">
        <f t="shared" si="17"/>
        <v/>
      </c>
      <c r="P339" s="6"/>
      <c r="Q339" s="6"/>
      <c r="R339" s="6"/>
      <c r="S339" s="6"/>
      <c r="T339" s="6"/>
      <c r="U339" s="6"/>
      <c r="W339" s="6"/>
      <c r="X339" s="5"/>
    </row>
    <row r="340" spans="1:24" x14ac:dyDescent="0.25">
      <c r="A340" s="5"/>
      <c r="B340" s="5"/>
      <c r="C340" s="5"/>
      <c r="D340" s="9"/>
      <c r="E340" s="6"/>
      <c r="F340" s="6"/>
      <c r="G340" s="6"/>
      <c r="H340" s="6"/>
      <c r="I340" s="5"/>
      <c r="J340" s="8"/>
      <c r="K340" s="8"/>
      <c r="L340" s="5"/>
      <c r="M340" s="7" t="str">
        <f t="shared" si="15"/>
        <v/>
      </c>
      <c r="N340" s="7" t="str">
        <f t="shared" si="16"/>
        <v/>
      </c>
      <c r="O340" s="7" t="str">
        <f t="shared" si="17"/>
        <v/>
      </c>
      <c r="P340" s="6"/>
      <c r="Q340" s="6"/>
      <c r="R340" s="6"/>
      <c r="S340" s="6"/>
      <c r="T340" s="6"/>
      <c r="U340" s="6"/>
      <c r="W340" s="6"/>
      <c r="X340" s="5"/>
    </row>
    <row r="341" spans="1:24" x14ac:dyDescent="0.25">
      <c r="A341" s="5"/>
      <c r="B341" s="5"/>
      <c r="C341" s="5"/>
      <c r="D341" s="9"/>
      <c r="E341" s="6"/>
      <c r="F341" s="6"/>
      <c r="G341" s="6"/>
      <c r="H341" s="6"/>
      <c r="I341" s="5"/>
      <c r="J341" s="8"/>
      <c r="K341" s="8"/>
      <c r="L341" s="5"/>
      <c r="M341" s="7" t="str">
        <f t="shared" si="15"/>
        <v/>
      </c>
      <c r="N341" s="7" t="str">
        <f t="shared" si="16"/>
        <v/>
      </c>
      <c r="O341" s="7" t="str">
        <f t="shared" si="17"/>
        <v/>
      </c>
      <c r="P341" s="6"/>
      <c r="Q341" s="6"/>
      <c r="R341" s="6"/>
      <c r="S341" s="6"/>
      <c r="T341" s="6"/>
      <c r="U341" s="6"/>
      <c r="W341" s="6"/>
      <c r="X341" s="5"/>
    </row>
    <row r="342" spans="1:24" x14ac:dyDescent="0.25">
      <c r="A342" s="5"/>
      <c r="B342" s="5"/>
      <c r="C342" s="5"/>
      <c r="D342" s="9"/>
      <c r="E342" s="6"/>
      <c r="F342" s="6"/>
      <c r="G342" s="6"/>
      <c r="H342" s="6"/>
      <c r="I342" s="5"/>
      <c r="J342" s="8"/>
      <c r="K342" s="8"/>
      <c r="L342" s="5"/>
      <c r="M342" s="7" t="str">
        <f t="shared" si="15"/>
        <v/>
      </c>
      <c r="N342" s="7" t="str">
        <f t="shared" si="16"/>
        <v/>
      </c>
      <c r="O342" s="7" t="str">
        <f t="shared" si="17"/>
        <v/>
      </c>
      <c r="P342" s="6"/>
      <c r="Q342" s="6"/>
      <c r="R342" s="6"/>
      <c r="S342" s="6"/>
      <c r="T342" s="6"/>
      <c r="U342" s="6"/>
      <c r="W342" s="6"/>
      <c r="X342" s="5"/>
    </row>
    <row r="343" spans="1:24" x14ac:dyDescent="0.25">
      <c r="A343" s="5"/>
      <c r="B343" s="5"/>
      <c r="C343" s="5"/>
      <c r="D343" s="9"/>
      <c r="E343" s="6"/>
      <c r="F343" s="6"/>
      <c r="G343" s="6"/>
      <c r="H343" s="6"/>
      <c r="I343" s="5"/>
      <c r="J343" s="8"/>
      <c r="K343" s="8"/>
      <c r="L343" s="5"/>
      <c r="M343" s="7" t="str">
        <f t="shared" si="15"/>
        <v/>
      </c>
      <c r="N343" s="7" t="str">
        <f t="shared" si="16"/>
        <v/>
      </c>
      <c r="O343" s="7" t="str">
        <f t="shared" si="17"/>
        <v/>
      </c>
      <c r="P343" s="6"/>
      <c r="Q343" s="6"/>
      <c r="R343" s="6"/>
      <c r="S343" s="6"/>
      <c r="T343" s="6"/>
      <c r="U343" s="6"/>
      <c r="W343" s="6"/>
      <c r="X343" s="5"/>
    </row>
    <row r="344" spans="1:24" x14ac:dyDescent="0.25">
      <c r="A344" s="5"/>
      <c r="B344" s="5"/>
      <c r="C344" s="5"/>
      <c r="D344" s="9"/>
      <c r="E344" s="6"/>
      <c r="F344" s="6"/>
      <c r="G344" s="6"/>
      <c r="H344" s="6"/>
      <c r="I344" s="5"/>
      <c r="J344" s="8"/>
      <c r="K344" s="8"/>
      <c r="L344" s="5"/>
      <c r="M344" s="7" t="str">
        <f t="shared" si="15"/>
        <v/>
      </c>
      <c r="N344" s="7" t="str">
        <f t="shared" si="16"/>
        <v/>
      </c>
      <c r="O344" s="7" t="str">
        <f t="shared" si="17"/>
        <v/>
      </c>
      <c r="P344" s="6"/>
      <c r="Q344" s="6"/>
      <c r="R344" s="6"/>
      <c r="S344" s="6"/>
      <c r="T344" s="6"/>
      <c r="U344" s="6"/>
      <c r="W344" s="6"/>
      <c r="X344" s="5"/>
    </row>
    <row r="345" spans="1:24" x14ac:dyDescent="0.25">
      <c r="A345" s="5"/>
      <c r="B345" s="5"/>
      <c r="C345" s="5"/>
      <c r="D345" s="9"/>
      <c r="E345" s="6"/>
      <c r="F345" s="6"/>
      <c r="G345" s="6"/>
      <c r="H345" s="6"/>
      <c r="I345" s="5"/>
      <c r="J345" s="8"/>
      <c r="K345" s="8"/>
      <c r="L345" s="5"/>
      <c r="M345" s="7" t="str">
        <f t="shared" si="15"/>
        <v/>
      </c>
      <c r="N345" s="7" t="str">
        <f t="shared" si="16"/>
        <v/>
      </c>
      <c r="O345" s="7" t="str">
        <f t="shared" si="17"/>
        <v/>
      </c>
      <c r="P345" s="6"/>
      <c r="Q345" s="6"/>
      <c r="R345" s="6"/>
      <c r="S345" s="6"/>
      <c r="T345" s="6"/>
      <c r="U345" s="6"/>
      <c r="W345" s="6"/>
      <c r="X345" s="5"/>
    </row>
  </sheetData>
  <pageMargins left="0.7" right="0.7" top="0.75" bottom="0.75" header="0.51180555555555496" footer="0.51180555555555496"/>
  <pageSetup firstPageNumber="0" orientation="portrait" horizontalDpi="4294967292" vertic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S43"/>
  <sheetViews>
    <sheetView workbookViewId="0">
      <selection activeCell="G5" sqref="G5"/>
    </sheetView>
  </sheetViews>
  <sheetFormatPr defaultColWidth="8.85546875" defaultRowHeight="15" x14ac:dyDescent="0.25"/>
  <cols>
    <col min="2" max="2" width="10.7109375" customWidth="1"/>
    <col min="6" max="54" width="15.85546875" customWidth="1"/>
  </cols>
  <sheetData>
    <row r="1" spans="1:45" x14ac:dyDescent="0.25">
      <c r="A1" s="23" t="s">
        <v>76</v>
      </c>
      <c r="B1" s="24" t="s">
        <v>77</v>
      </c>
      <c r="C1" s="25" t="s">
        <v>78</v>
      </c>
      <c r="D1" s="25" t="s">
        <v>4</v>
      </c>
      <c r="E1" s="25" t="s">
        <v>79</v>
      </c>
      <c r="F1" s="25" t="s">
        <v>80</v>
      </c>
      <c r="G1" s="25" t="s">
        <v>81</v>
      </c>
      <c r="H1" s="25" t="s">
        <v>82</v>
      </c>
      <c r="I1" s="25" t="s">
        <v>83</v>
      </c>
      <c r="J1" s="25" t="s">
        <v>84</v>
      </c>
      <c r="K1" s="25" t="s">
        <v>85</v>
      </c>
      <c r="L1" s="25" t="s">
        <v>86</v>
      </c>
      <c r="M1" s="25" t="s">
        <v>87</v>
      </c>
      <c r="N1" s="25" t="s">
        <v>88</v>
      </c>
      <c r="O1" s="25" t="s">
        <v>89</v>
      </c>
      <c r="P1" s="25" t="s">
        <v>90</v>
      </c>
      <c r="Q1" s="25" t="s">
        <v>91</v>
      </c>
      <c r="R1" s="25" t="s">
        <v>92</v>
      </c>
      <c r="S1" s="25" t="s">
        <v>93</v>
      </c>
      <c r="T1" s="25" t="s">
        <v>94</v>
      </c>
      <c r="U1" s="25" t="s">
        <v>95</v>
      </c>
      <c r="V1" s="25" t="s">
        <v>96</v>
      </c>
      <c r="W1" s="25" t="s">
        <v>97</v>
      </c>
      <c r="X1" s="25" t="s">
        <v>98</v>
      </c>
      <c r="Y1" s="25" t="s">
        <v>99</v>
      </c>
      <c r="Z1" s="25" t="s">
        <v>100</v>
      </c>
      <c r="AA1" s="25" t="s">
        <v>101</v>
      </c>
      <c r="AB1" s="25" t="s">
        <v>102</v>
      </c>
      <c r="AC1" s="25" t="s">
        <v>103</v>
      </c>
      <c r="AD1" s="25" t="s">
        <v>104</v>
      </c>
      <c r="AE1" s="25" t="s">
        <v>105</v>
      </c>
      <c r="AF1" s="25" t="s">
        <v>106</v>
      </c>
      <c r="AG1" s="25" t="s">
        <v>107</v>
      </c>
      <c r="AH1" s="25" t="s">
        <v>108</v>
      </c>
      <c r="AI1" s="25" t="s">
        <v>109</v>
      </c>
      <c r="AJ1" s="25" t="s">
        <v>110</v>
      </c>
      <c r="AK1" s="25" t="s">
        <v>111</v>
      </c>
      <c r="AL1" s="25" t="s">
        <v>112</v>
      </c>
      <c r="AM1" s="25" t="s">
        <v>113</v>
      </c>
      <c r="AN1" s="25" t="s">
        <v>114</v>
      </c>
      <c r="AO1" s="25" t="s">
        <v>115</v>
      </c>
      <c r="AP1" s="25" t="s">
        <v>116</v>
      </c>
      <c r="AQ1" s="25" t="s">
        <v>117</v>
      </c>
      <c r="AR1" s="25" t="s">
        <v>118</v>
      </c>
      <c r="AS1" s="25" t="s">
        <v>119</v>
      </c>
    </row>
    <row r="2" spans="1:45" x14ac:dyDescent="0.25">
      <c r="C2" s="28"/>
    </row>
    <row r="3" spans="1:45" x14ac:dyDescent="0.25">
      <c r="C3" s="28"/>
    </row>
    <row r="4" spans="1:45" x14ac:dyDescent="0.25">
      <c r="C4" s="28"/>
    </row>
    <row r="5" spans="1:45" x14ac:dyDescent="0.25">
      <c r="C5" s="28"/>
    </row>
    <row r="6" spans="1:45" x14ac:dyDescent="0.25">
      <c r="C6" s="28"/>
    </row>
    <row r="7" spans="1:45" x14ac:dyDescent="0.25">
      <c r="C7" s="28"/>
    </row>
    <row r="8" spans="1:45" x14ac:dyDescent="0.25">
      <c r="C8" s="28"/>
    </row>
    <row r="9" spans="1:45" x14ac:dyDescent="0.25">
      <c r="C9" s="28"/>
    </row>
    <row r="10" spans="1:45" x14ac:dyDescent="0.25">
      <c r="C10" s="28"/>
    </row>
    <row r="11" spans="1:45" x14ac:dyDescent="0.25">
      <c r="C11" s="28"/>
    </row>
    <row r="12" spans="1:45" x14ac:dyDescent="0.25">
      <c r="C12" s="28"/>
    </row>
    <row r="13" spans="1:45" x14ac:dyDescent="0.25">
      <c r="C13" s="28"/>
    </row>
    <row r="14" spans="1:45" x14ac:dyDescent="0.25">
      <c r="C14" s="28"/>
    </row>
    <row r="15" spans="1:45" x14ac:dyDescent="0.25">
      <c r="C15" s="28"/>
    </row>
    <row r="16" spans="1:45" x14ac:dyDescent="0.25">
      <c r="C16" s="28"/>
    </row>
    <row r="17" spans="3:3" x14ac:dyDescent="0.25">
      <c r="C17" s="28"/>
    </row>
    <row r="18" spans="3:3" x14ac:dyDescent="0.25">
      <c r="C18" s="28"/>
    </row>
    <row r="19" spans="3:3" x14ac:dyDescent="0.25">
      <c r="C19" s="28"/>
    </row>
    <row r="20" spans="3:3" x14ac:dyDescent="0.25">
      <c r="C20" s="28"/>
    </row>
    <row r="21" spans="3:3" x14ac:dyDescent="0.25">
      <c r="C21" s="28"/>
    </row>
    <row r="22" spans="3:3" x14ac:dyDescent="0.25">
      <c r="C22" s="28"/>
    </row>
    <row r="23" spans="3:3" x14ac:dyDescent="0.25">
      <c r="C23" s="28"/>
    </row>
    <row r="24" spans="3:3" x14ac:dyDescent="0.25">
      <c r="C24" s="28"/>
    </row>
    <row r="25" spans="3:3" x14ac:dyDescent="0.25">
      <c r="C25" s="28"/>
    </row>
    <row r="26" spans="3:3" x14ac:dyDescent="0.25">
      <c r="C26" s="28"/>
    </row>
    <row r="27" spans="3:3" x14ac:dyDescent="0.25">
      <c r="C27" s="28"/>
    </row>
    <row r="28" spans="3:3" x14ac:dyDescent="0.25">
      <c r="C28" s="28"/>
    </row>
    <row r="29" spans="3:3" x14ac:dyDescent="0.25">
      <c r="C29" s="28"/>
    </row>
    <row r="30" spans="3:3" x14ac:dyDescent="0.25">
      <c r="C30" s="28"/>
    </row>
    <row r="31" spans="3:3" x14ac:dyDescent="0.25">
      <c r="C31" s="28"/>
    </row>
    <row r="32" spans="3:3" x14ac:dyDescent="0.25">
      <c r="C32" s="28"/>
    </row>
    <row r="33" spans="3:3" x14ac:dyDescent="0.25">
      <c r="C33" s="28"/>
    </row>
    <row r="34" spans="3:3" x14ac:dyDescent="0.25">
      <c r="C34" s="28"/>
    </row>
    <row r="35" spans="3:3" x14ac:dyDescent="0.25">
      <c r="C35" s="28"/>
    </row>
    <row r="36" spans="3:3" x14ac:dyDescent="0.25">
      <c r="C36" s="28"/>
    </row>
    <row r="37" spans="3:3" x14ac:dyDescent="0.25">
      <c r="C37" s="28"/>
    </row>
    <row r="38" spans="3:3" x14ac:dyDescent="0.25">
      <c r="C38" s="28"/>
    </row>
    <row r="39" spans="3:3" x14ac:dyDescent="0.25">
      <c r="C39" s="28"/>
    </row>
    <row r="40" spans="3:3" x14ac:dyDescent="0.25">
      <c r="C40" s="28"/>
    </row>
    <row r="41" spans="3:3" x14ac:dyDescent="0.25">
      <c r="C41" s="28"/>
    </row>
    <row r="42" spans="3:3" x14ac:dyDescent="0.25">
      <c r="C42" s="28"/>
    </row>
    <row r="43" spans="3:3" x14ac:dyDescent="0.25">
      <c r="C43" s="28"/>
    </row>
  </sheetData>
  <pageMargins left="0.7" right="0.7" top="0.75" bottom="0.75" header="0.3" footer="0.3"/>
  <pageSetup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4:AU51"/>
  <sheetViews>
    <sheetView workbookViewId="0">
      <selection activeCell="G8" sqref="G8"/>
    </sheetView>
  </sheetViews>
  <sheetFormatPr defaultColWidth="8.85546875" defaultRowHeight="15" x14ac:dyDescent="0.25"/>
  <cols>
    <col min="1" max="1" width="21.7109375" customWidth="1"/>
    <col min="2" max="2" width="11.28515625" customWidth="1"/>
    <col min="3" max="3" width="10.42578125" bestFit="1" customWidth="1"/>
    <col min="5" max="5" width="23.28515625" customWidth="1"/>
    <col min="6" max="6" width="15" bestFit="1" customWidth="1"/>
    <col min="7" max="10" width="16.5703125" bestFit="1" customWidth="1"/>
  </cols>
  <sheetData>
    <row r="4" spans="1:46" ht="27" customHeight="1" x14ac:dyDescent="0.25">
      <c r="A4" s="22"/>
    </row>
    <row r="7" spans="1:46" x14ac:dyDescent="0.25">
      <c r="A7" s="23" t="s">
        <v>76</v>
      </c>
      <c r="B7" s="24" t="s">
        <v>77</v>
      </c>
      <c r="C7" s="25" t="s">
        <v>78</v>
      </c>
      <c r="D7" s="25" t="s">
        <v>4</v>
      </c>
      <c r="E7" s="25" t="s">
        <v>79</v>
      </c>
      <c r="F7" s="25" t="s">
        <v>80</v>
      </c>
      <c r="G7" s="25" t="s">
        <v>81</v>
      </c>
      <c r="H7" s="25" t="s">
        <v>82</v>
      </c>
      <c r="I7" s="25" t="s">
        <v>83</v>
      </c>
      <c r="J7" s="25" t="s">
        <v>84</v>
      </c>
      <c r="K7" s="25" t="s">
        <v>85</v>
      </c>
      <c r="L7" s="25" t="s">
        <v>86</v>
      </c>
      <c r="M7" s="25" t="s">
        <v>87</v>
      </c>
      <c r="N7" s="25" t="s">
        <v>88</v>
      </c>
      <c r="O7" s="25" t="s">
        <v>89</v>
      </c>
      <c r="P7" s="25" t="s">
        <v>90</v>
      </c>
      <c r="Q7" s="25" t="s">
        <v>91</v>
      </c>
      <c r="R7" s="25" t="s">
        <v>92</v>
      </c>
      <c r="S7" s="25" t="s">
        <v>93</v>
      </c>
      <c r="T7" s="25" t="s">
        <v>94</v>
      </c>
      <c r="U7" s="25" t="s">
        <v>95</v>
      </c>
      <c r="V7" s="25" t="s">
        <v>96</v>
      </c>
      <c r="W7" s="25" t="s">
        <v>97</v>
      </c>
      <c r="X7" s="25" t="s">
        <v>98</v>
      </c>
      <c r="Y7" s="25" t="s">
        <v>99</v>
      </c>
      <c r="Z7" s="25" t="s">
        <v>100</v>
      </c>
      <c r="AA7" s="25" t="s">
        <v>101</v>
      </c>
      <c r="AB7" s="25" t="s">
        <v>102</v>
      </c>
      <c r="AC7" s="25" t="s">
        <v>103</v>
      </c>
      <c r="AD7" s="25" t="s">
        <v>104</v>
      </c>
      <c r="AE7" s="25" t="s">
        <v>105</v>
      </c>
      <c r="AF7" s="25" t="s">
        <v>106</v>
      </c>
      <c r="AG7" s="25" t="s">
        <v>107</v>
      </c>
      <c r="AH7" s="25" t="s">
        <v>108</v>
      </c>
      <c r="AI7" s="25" t="s">
        <v>109</v>
      </c>
      <c r="AJ7" s="25" t="s">
        <v>110</v>
      </c>
      <c r="AK7" s="25" t="s">
        <v>111</v>
      </c>
      <c r="AL7" s="25" t="s">
        <v>112</v>
      </c>
      <c r="AM7" s="25" t="s">
        <v>113</v>
      </c>
      <c r="AN7" s="25" t="s">
        <v>114</v>
      </c>
      <c r="AO7" s="25" t="s">
        <v>115</v>
      </c>
      <c r="AP7" s="25" t="s">
        <v>116</v>
      </c>
      <c r="AQ7" s="25" t="s">
        <v>117</v>
      </c>
      <c r="AR7" s="25" t="s">
        <v>118</v>
      </c>
      <c r="AS7" s="25" t="s">
        <v>119</v>
      </c>
    </row>
    <row r="8" spans="1:46" x14ac:dyDescent="0.25">
      <c r="B8" s="26"/>
      <c r="C8" s="27"/>
      <c r="D8" s="25"/>
      <c r="E8" s="25"/>
    </row>
    <row r="9" spans="1:46" x14ac:dyDescent="0.25">
      <c r="A9" t="s">
        <v>120</v>
      </c>
      <c r="B9" t="s">
        <v>121</v>
      </c>
      <c r="C9" s="28">
        <v>42894</v>
      </c>
      <c r="D9" s="29" t="s">
        <v>28</v>
      </c>
      <c r="E9" s="29">
        <v>1</v>
      </c>
      <c r="F9" s="29" t="s">
        <v>122</v>
      </c>
      <c r="G9" s="29" t="s">
        <v>122</v>
      </c>
      <c r="H9" s="29" t="s">
        <v>122</v>
      </c>
      <c r="I9" s="29" t="s">
        <v>123</v>
      </c>
      <c r="J9" s="29" t="s">
        <v>123</v>
      </c>
      <c r="K9" s="29" t="s">
        <v>123</v>
      </c>
      <c r="L9" s="29" t="s">
        <v>123</v>
      </c>
      <c r="M9" s="29" t="s">
        <v>123</v>
      </c>
      <c r="N9" s="29" t="s">
        <v>123</v>
      </c>
      <c r="O9" s="29" t="s">
        <v>123</v>
      </c>
      <c r="P9" s="29" t="s">
        <v>123</v>
      </c>
      <c r="Q9" s="29" t="s">
        <v>123</v>
      </c>
      <c r="R9" s="29" t="s">
        <v>123</v>
      </c>
      <c r="S9" s="29" t="s">
        <v>123</v>
      </c>
      <c r="T9" s="29" t="s">
        <v>123</v>
      </c>
      <c r="U9" s="29" t="s">
        <v>123</v>
      </c>
      <c r="V9" s="29" t="s">
        <v>123</v>
      </c>
      <c r="W9" s="29" t="s">
        <v>123</v>
      </c>
      <c r="X9" s="29" t="s">
        <v>123</v>
      </c>
      <c r="Y9" s="29" t="s">
        <v>123</v>
      </c>
      <c r="Z9" s="29" t="s">
        <v>123</v>
      </c>
      <c r="AA9" s="29" t="s">
        <v>123</v>
      </c>
      <c r="AB9" s="29" t="s">
        <v>122</v>
      </c>
      <c r="AC9" s="29" t="s">
        <v>122</v>
      </c>
      <c r="AD9" s="29" t="s">
        <v>122</v>
      </c>
      <c r="AE9" s="29" t="s">
        <v>122</v>
      </c>
      <c r="AF9" s="29" t="s">
        <v>123</v>
      </c>
      <c r="AG9" s="29" t="s">
        <v>123</v>
      </c>
      <c r="AH9" s="29" t="s">
        <v>123</v>
      </c>
      <c r="AI9" s="29" t="s">
        <v>123</v>
      </c>
      <c r="AJ9" s="29" t="s">
        <v>123</v>
      </c>
      <c r="AK9" s="29" t="s">
        <v>123</v>
      </c>
      <c r="AL9" s="29" t="s">
        <v>123</v>
      </c>
      <c r="AM9" s="29" t="s">
        <v>123</v>
      </c>
      <c r="AN9" s="29" t="s">
        <v>123</v>
      </c>
      <c r="AO9" s="29" t="s">
        <v>123</v>
      </c>
      <c r="AP9" s="29" t="s">
        <v>123</v>
      </c>
      <c r="AQ9" s="29" t="s">
        <v>123</v>
      </c>
      <c r="AR9" s="29" t="s">
        <v>123</v>
      </c>
      <c r="AS9" s="29" t="s">
        <v>123</v>
      </c>
    </row>
    <row r="10" spans="1:46" x14ac:dyDescent="0.25">
      <c r="A10" t="s">
        <v>120</v>
      </c>
      <c r="B10" t="s">
        <v>121</v>
      </c>
      <c r="C10" s="28">
        <v>42894</v>
      </c>
      <c r="D10" s="29" t="s">
        <v>28</v>
      </c>
      <c r="E10" s="29">
        <v>2</v>
      </c>
      <c r="F10" s="29" t="s">
        <v>122</v>
      </c>
      <c r="G10" s="29" t="s">
        <v>124</v>
      </c>
      <c r="H10" s="29" t="s">
        <v>125</v>
      </c>
      <c r="I10" s="29" t="s">
        <v>125</v>
      </c>
      <c r="J10" s="29" t="s">
        <v>125</v>
      </c>
      <c r="K10" s="29" t="s">
        <v>123</v>
      </c>
      <c r="L10" s="29" t="s">
        <v>123</v>
      </c>
      <c r="M10" s="29" t="s">
        <v>123</v>
      </c>
      <c r="N10" s="29" t="s">
        <v>123</v>
      </c>
      <c r="O10" s="29" t="s">
        <v>123</v>
      </c>
      <c r="P10" s="29" t="s">
        <v>123</v>
      </c>
      <c r="Q10" s="29" t="s">
        <v>123</v>
      </c>
      <c r="R10" s="29" t="s">
        <v>123</v>
      </c>
      <c r="S10" s="29" t="s">
        <v>123</v>
      </c>
      <c r="T10" s="29" t="s">
        <v>123</v>
      </c>
      <c r="U10" s="29" t="s">
        <v>123</v>
      </c>
      <c r="V10" s="29" t="s">
        <v>123</v>
      </c>
      <c r="W10" s="29" t="s">
        <v>123</v>
      </c>
      <c r="X10" s="29" t="s">
        <v>123</v>
      </c>
      <c r="Y10" s="29" t="s">
        <v>123</v>
      </c>
      <c r="Z10" s="29" t="s">
        <v>122</v>
      </c>
      <c r="AA10" s="29" t="s">
        <v>123</v>
      </c>
      <c r="AB10" s="29" t="s">
        <v>123</v>
      </c>
      <c r="AC10" s="29" t="s">
        <v>123</v>
      </c>
      <c r="AD10" s="29" t="s">
        <v>122</v>
      </c>
      <c r="AE10" s="29" t="s">
        <v>123</v>
      </c>
      <c r="AF10" s="29" t="s">
        <v>123</v>
      </c>
      <c r="AG10" s="29" t="s">
        <v>123</v>
      </c>
      <c r="AH10" s="29" t="s">
        <v>123</v>
      </c>
      <c r="AI10" s="29" t="s">
        <v>123</v>
      </c>
      <c r="AJ10" s="29" t="s">
        <v>123</v>
      </c>
      <c r="AK10" s="29" t="s">
        <v>123</v>
      </c>
      <c r="AL10" s="29" t="s">
        <v>123</v>
      </c>
      <c r="AM10" s="29" t="s">
        <v>123</v>
      </c>
      <c r="AN10" s="29" t="s">
        <v>123</v>
      </c>
      <c r="AO10" s="29" t="s">
        <v>123</v>
      </c>
      <c r="AP10" s="29" t="s">
        <v>123</v>
      </c>
      <c r="AQ10" s="29" t="s">
        <v>123</v>
      </c>
      <c r="AR10" s="29" t="s">
        <v>123</v>
      </c>
      <c r="AS10" s="29" t="s">
        <v>123</v>
      </c>
    </row>
    <row r="11" spans="1:46" x14ac:dyDescent="0.25">
      <c r="A11" t="s">
        <v>120</v>
      </c>
      <c r="B11" t="s">
        <v>121</v>
      </c>
      <c r="C11" s="28">
        <v>42894</v>
      </c>
      <c r="D11" s="29" t="s">
        <v>28</v>
      </c>
      <c r="E11" s="29">
        <v>3</v>
      </c>
      <c r="F11" s="29" t="s">
        <v>122</v>
      </c>
      <c r="G11" s="29" t="s">
        <v>126</v>
      </c>
      <c r="H11" s="29" t="s">
        <v>125</v>
      </c>
      <c r="I11" s="29" t="s">
        <v>126</v>
      </c>
      <c r="J11" s="29" t="s">
        <v>125</v>
      </c>
      <c r="K11" s="29" t="s">
        <v>127</v>
      </c>
      <c r="L11" s="29" t="s">
        <v>123</v>
      </c>
      <c r="M11" s="29" t="s">
        <v>123</v>
      </c>
      <c r="N11" s="29" t="s">
        <v>123</v>
      </c>
      <c r="O11" s="29" t="s">
        <v>123</v>
      </c>
      <c r="P11" s="29" t="s">
        <v>123</v>
      </c>
      <c r="Q11" s="29" t="s">
        <v>123</v>
      </c>
      <c r="R11" s="29" t="s">
        <v>123</v>
      </c>
      <c r="S11" s="29" t="s">
        <v>123</v>
      </c>
      <c r="T11" s="29" t="s">
        <v>123</v>
      </c>
      <c r="U11" s="29" t="s">
        <v>123</v>
      </c>
      <c r="V11" s="29" t="s">
        <v>123</v>
      </c>
      <c r="W11" s="29" t="s">
        <v>123</v>
      </c>
      <c r="X11" s="29" t="s">
        <v>123</v>
      </c>
      <c r="Y11" s="29" t="s">
        <v>123</v>
      </c>
      <c r="Z11" s="29" t="s">
        <v>122</v>
      </c>
      <c r="AA11" s="29" t="s">
        <v>122</v>
      </c>
      <c r="AB11" s="29" t="s">
        <v>122</v>
      </c>
      <c r="AC11" s="29" t="s">
        <v>123</v>
      </c>
      <c r="AD11" s="29" t="s">
        <v>123</v>
      </c>
      <c r="AE11" s="29" t="s">
        <v>123</v>
      </c>
      <c r="AF11" s="29" t="s">
        <v>123</v>
      </c>
      <c r="AG11" s="29" t="s">
        <v>123</v>
      </c>
      <c r="AH11" s="29" t="s">
        <v>123</v>
      </c>
      <c r="AI11" s="29" t="s">
        <v>123</v>
      </c>
      <c r="AJ11" s="29" t="s">
        <v>123</v>
      </c>
      <c r="AK11" s="29" t="s">
        <v>123</v>
      </c>
      <c r="AL11" s="29" t="s">
        <v>123</v>
      </c>
      <c r="AM11" s="29" t="s">
        <v>123</v>
      </c>
      <c r="AN11" s="29" t="s">
        <v>123</v>
      </c>
      <c r="AO11" s="29" t="s">
        <v>123</v>
      </c>
      <c r="AP11" s="29" t="s">
        <v>123</v>
      </c>
      <c r="AQ11" s="29" t="s">
        <v>123</v>
      </c>
      <c r="AR11" s="29" t="s">
        <v>123</v>
      </c>
      <c r="AS11" s="29" t="s">
        <v>123</v>
      </c>
    </row>
    <row r="12" spans="1:46" x14ac:dyDescent="0.25">
      <c r="A12" t="s">
        <v>120</v>
      </c>
      <c r="B12" t="s">
        <v>121</v>
      </c>
      <c r="C12" s="28">
        <v>42894</v>
      </c>
      <c r="D12" s="29" t="s">
        <v>28</v>
      </c>
      <c r="E12" s="29">
        <v>4</v>
      </c>
      <c r="F12" s="29" t="s">
        <v>122</v>
      </c>
      <c r="G12" s="29" t="s">
        <v>128</v>
      </c>
      <c r="H12" s="29" t="s">
        <v>123</v>
      </c>
      <c r="I12" s="29" t="s">
        <v>123</v>
      </c>
      <c r="J12" s="29" t="s">
        <v>122</v>
      </c>
      <c r="K12" s="29" t="s">
        <v>123</v>
      </c>
      <c r="L12" s="29" t="s">
        <v>123</v>
      </c>
      <c r="M12" s="29" t="s">
        <v>123</v>
      </c>
      <c r="N12" s="29" t="s">
        <v>123</v>
      </c>
      <c r="O12" s="29" t="s">
        <v>123</v>
      </c>
      <c r="P12" s="29" t="s">
        <v>123</v>
      </c>
      <c r="Q12" s="29" t="s">
        <v>123</v>
      </c>
      <c r="R12" s="29" t="s">
        <v>123</v>
      </c>
      <c r="S12" s="29" t="s">
        <v>123</v>
      </c>
      <c r="T12" s="29" t="s">
        <v>123</v>
      </c>
      <c r="U12" s="29" t="s">
        <v>123</v>
      </c>
      <c r="V12" s="29" t="s">
        <v>123</v>
      </c>
      <c r="W12" s="29" t="s">
        <v>123</v>
      </c>
      <c r="X12" s="29" t="s">
        <v>123</v>
      </c>
      <c r="Y12" s="29" t="s">
        <v>123</v>
      </c>
      <c r="Z12" s="29" t="s">
        <v>123</v>
      </c>
      <c r="AA12" s="29" t="s">
        <v>122</v>
      </c>
      <c r="AB12" s="29" t="s">
        <v>123</v>
      </c>
      <c r="AC12" s="29" t="s">
        <v>123</v>
      </c>
      <c r="AD12" s="29" t="s">
        <v>122</v>
      </c>
      <c r="AE12" s="29" t="s">
        <v>123</v>
      </c>
      <c r="AF12" s="29" t="s">
        <v>123</v>
      </c>
      <c r="AG12" s="29" t="s">
        <v>123</v>
      </c>
      <c r="AH12" s="29" t="s">
        <v>123</v>
      </c>
      <c r="AI12" s="29" t="s">
        <v>123</v>
      </c>
      <c r="AJ12" s="29" t="s">
        <v>123</v>
      </c>
      <c r="AK12" s="29" t="s">
        <v>123</v>
      </c>
      <c r="AL12" s="29" t="s">
        <v>123</v>
      </c>
      <c r="AM12" s="29" t="s">
        <v>123</v>
      </c>
      <c r="AN12" s="29" t="s">
        <v>123</v>
      </c>
      <c r="AO12" s="29" t="s">
        <v>123</v>
      </c>
      <c r="AP12" s="29" t="s">
        <v>123</v>
      </c>
      <c r="AQ12" s="29" t="s">
        <v>123</v>
      </c>
      <c r="AR12" s="29" t="s">
        <v>123</v>
      </c>
      <c r="AS12" s="29" t="s">
        <v>123</v>
      </c>
    </row>
    <row r="13" spans="1:46" x14ac:dyDescent="0.25">
      <c r="A13" t="s">
        <v>120</v>
      </c>
      <c r="B13" t="s">
        <v>121</v>
      </c>
      <c r="C13" s="28">
        <v>42894</v>
      </c>
      <c r="D13" s="29" t="s">
        <v>28</v>
      </c>
      <c r="E13" s="29">
        <v>5</v>
      </c>
      <c r="F13" s="29" t="s">
        <v>122</v>
      </c>
      <c r="G13" s="29" t="s">
        <v>122</v>
      </c>
      <c r="H13" s="29" t="s">
        <v>122</v>
      </c>
      <c r="I13" s="29" t="s">
        <v>123</v>
      </c>
      <c r="J13" s="29" t="s">
        <v>123</v>
      </c>
      <c r="K13" s="29" t="s">
        <v>123</v>
      </c>
      <c r="L13" s="29" t="s">
        <v>123</v>
      </c>
      <c r="M13" s="29" t="s">
        <v>123</v>
      </c>
      <c r="N13" s="29" t="s">
        <v>123</v>
      </c>
      <c r="O13" s="29" t="s">
        <v>123</v>
      </c>
      <c r="P13" s="29" t="s">
        <v>123</v>
      </c>
      <c r="Q13" s="29" t="s">
        <v>123</v>
      </c>
      <c r="R13" s="29" t="s">
        <v>123</v>
      </c>
      <c r="S13" s="29" t="s">
        <v>123</v>
      </c>
      <c r="T13" s="29" t="s">
        <v>123</v>
      </c>
      <c r="U13" s="29" t="s">
        <v>123</v>
      </c>
      <c r="V13" s="29" t="s">
        <v>123</v>
      </c>
      <c r="W13" s="29" t="s">
        <v>123</v>
      </c>
      <c r="X13" s="29" t="s">
        <v>123</v>
      </c>
      <c r="Y13" s="29" t="s">
        <v>123</v>
      </c>
      <c r="Z13" s="29" t="s">
        <v>122</v>
      </c>
      <c r="AA13" s="29" t="s">
        <v>122</v>
      </c>
      <c r="AB13" s="29" t="s">
        <v>123</v>
      </c>
      <c r="AC13" s="29" t="s">
        <v>123</v>
      </c>
      <c r="AD13" s="29" t="s">
        <v>123</v>
      </c>
      <c r="AE13" s="29" t="s">
        <v>123</v>
      </c>
      <c r="AF13" s="29" t="s">
        <v>123</v>
      </c>
      <c r="AG13" s="29" t="s">
        <v>123</v>
      </c>
      <c r="AH13" s="29" t="s">
        <v>123</v>
      </c>
      <c r="AI13" s="29" t="s">
        <v>123</v>
      </c>
      <c r="AJ13" s="29" t="s">
        <v>123</v>
      </c>
      <c r="AK13" s="29" t="s">
        <v>123</v>
      </c>
      <c r="AL13" s="29" t="s">
        <v>123</v>
      </c>
      <c r="AM13" s="29" t="s">
        <v>123</v>
      </c>
      <c r="AN13" s="29" t="s">
        <v>123</v>
      </c>
      <c r="AO13" s="29" t="s">
        <v>123</v>
      </c>
      <c r="AP13" s="29" t="s">
        <v>123</v>
      </c>
      <c r="AQ13" s="29" t="s">
        <v>123</v>
      </c>
      <c r="AR13" s="29" t="s">
        <v>123</v>
      </c>
      <c r="AS13" s="29" t="s">
        <v>123</v>
      </c>
    </row>
    <row r="14" spans="1:46" x14ac:dyDescent="0.25">
      <c r="A14" t="s">
        <v>120</v>
      </c>
      <c r="B14" t="s">
        <v>121</v>
      </c>
      <c r="C14" s="28">
        <v>42894</v>
      </c>
      <c r="D14" s="29" t="s">
        <v>28</v>
      </c>
      <c r="E14" s="29">
        <v>6</v>
      </c>
      <c r="F14" s="29" t="s">
        <v>122</v>
      </c>
      <c r="G14" s="29" t="s">
        <v>128</v>
      </c>
      <c r="H14" s="29" t="s">
        <v>122</v>
      </c>
      <c r="I14" s="29" t="s">
        <v>125</v>
      </c>
      <c r="J14" s="29" t="s">
        <v>122</v>
      </c>
      <c r="K14" s="29" t="s">
        <v>123</v>
      </c>
      <c r="L14" s="29" t="s">
        <v>123</v>
      </c>
      <c r="M14" s="29" t="s">
        <v>123</v>
      </c>
      <c r="N14" s="29" t="s">
        <v>123</v>
      </c>
      <c r="O14" s="29" t="s">
        <v>123</v>
      </c>
      <c r="P14" s="29" t="s">
        <v>123</v>
      </c>
      <c r="Q14" s="29" t="s">
        <v>123</v>
      </c>
      <c r="R14" s="29" t="s">
        <v>123</v>
      </c>
      <c r="S14" s="29" t="s">
        <v>123</v>
      </c>
      <c r="T14" s="29" t="s">
        <v>123</v>
      </c>
      <c r="U14" s="29" t="s">
        <v>123</v>
      </c>
      <c r="V14" s="29" t="s">
        <v>123</v>
      </c>
      <c r="W14" s="29" t="s">
        <v>123</v>
      </c>
      <c r="X14" s="29" t="s">
        <v>123</v>
      </c>
      <c r="Y14" s="29" t="s">
        <v>123</v>
      </c>
      <c r="Z14" s="29" t="s">
        <v>122</v>
      </c>
      <c r="AA14" s="29" t="s">
        <v>122</v>
      </c>
      <c r="AB14" s="29" t="s">
        <v>125</v>
      </c>
      <c r="AC14" s="29" t="s">
        <v>125</v>
      </c>
      <c r="AD14" s="29" t="s">
        <v>125</v>
      </c>
      <c r="AE14" s="29" t="s">
        <v>125</v>
      </c>
      <c r="AF14" s="29" t="s">
        <v>123</v>
      </c>
      <c r="AG14" s="29" t="s">
        <v>123</v>
      </c>
      <c r="AH14" s="29" t="s">
        <v>123</v>
      </c>
      <c r="AI14" s="29" t="s">
        <v>123</v>
      </c>
      <c r="AJ14" s="29" t="s">
        <v>123</v>
      </c>
      <c r="AK14" s="29" t="s">
        <v>123</v>
      </c>
      <c r="AL14" s="29" t="s">
        <v>123</v>
      </c>
      <c r="AM14" s="29" t="s">
        <v>123</v>
      </c>
      <c r="AN14" s="29" t="s">
        <v>123</v>
      </c>
      <c r="AO14" s="29" t="s">
        <v>123</v>
      </c>
      <c r="AP14" s="29" t="s">
        <v>123</v>
      </c>
      <c r="AQ14" s="29" t="s">
        <v>123</v>
      </c>
      <c r="AR14" s="29" t="s">
        <v>123</v>
      </c>
      <c r="AS14" s="29" t="s">
        <v>123</v>
      </c>
    </row>
    <row r="15" spans="1:46" s="29" customFormat="1" x14ac:dyDescent="0.25">
      <c r="A15" t="s">
        <v>120</v>
      </c>
      <c r="B15" t="s">
        <v>121</v>
      </c>
      <c r="C15" s="28">
        <v>42894</v>
      </c>
      <c r="D15" s="29" t="s">
        <v>28</v>
      </c>
      <c r="E15" s="29">
        <v>7</v>
      </c>
      <c r="F15" s="29" t="s">
        <v>122</v>
      </c>
      <c r="G15" s="29" t="s">
        <v>122</v>
      </c>
      <c r="H15" s="29" t="s">
        <v>128</v>
      </c>
      <c r="I15" s="29" t="s">
        <v>123</v>
      </c>
      <c r="J15" s="29" t="s">
        <v>123</v>
      </c>
      <c r="K15" s="29" t="s">
        <v>123</v>
      </c>
      <c r="L15" s="29" t="s">
        <v>123</v>
      </c>
      <c r="M15" s="29" t="s">
        <v>123</v>
      </c>
      <c r="N15" s="29" t="s">
        <v>123</v>
      </c>
      <c r="O15" s="29" t="s">
        <v>123</v>
      </c>
      <c r="P15" s="29" t="s">
        <v>123</v>
      </c>
      <c r="Q15" s="29" t="s">
        <v>123</v>
      </c>
      <c r="R15" s="29" t="s">
        <v>123</v>
      </c>
      <c r="S15" s="29" t="s">
        <v>123</v>
      </c>
      <c r="T15" s="29" t="s">
        <v>123</v>
      </c>
      <c r="U15" s="29" t="s">
        <v>123</v>
      </c>
      <c r="V15" s="29" t="s">
        <v>123</v>
      </c>
      <c r="W15" s="29" t="s">
        <v>123</v>
      </c>
      <c r="X15" s="29" t="s">
        <v>123</v>
      </c>
      <c r="Y15" s="29" t="s">
        <v>123</v>
      </c>
      <c r="Z15" s="29" t="s">
        <v>122</v>
      </c>
      <c r="AA15" s="29" t="s">
        <v>122</v>
      </c>
      <c r="AB15" s="29" t="s">
        <v>125</v>
      </c>
      <c r="AC15" s="29" t="s">
        <v>123</v>
      </c>
      <c r="AD15" s="29" t="s">
        <v>123</v>
      </c>
      <c r="AE15" s="29" t="s">
        <v>123</v>
      </c>
      <c r="AF15" s="29" t="s">
        <v>123</v>
      </c>
      <c r="AG15" s="29" t="s">
        <v>123</v>
      </c>
      <c r="AH15" s="29" t="s">
        <v>123</v>
      </c>
      <c r="AI15" s="29" t="s">
        <v>123</v>
      </c>
      <c r="AJ15" s="29" t="s">
        <v>123</v>
      </c>
      <c r="AK15" s="29" t="s">
        <v>123</v>
      </c>
      <c r="AL15" s="29" t="s">
        <v>123</v>
      </c>
      <c r="AM15" s="29" t="s">
        <v>123</v>
      </c>
      <c r="AN15" s="29" t="s">
        <v>123</v>
      </c>
      <c r="AO15" s="29" t="s">
        <v>123</v>
      </c>
      <c r="AP15" s="29" t="s">
        <v>123</v>
      </c>
      <c r="AQ15" s="29" t="s">
        <v>123</v>
      </c>
      <c r="AR15" s="29" t="s">
        <v>123</v>
      </c>
      <c r="AS15" s="29" t="s">
        <v>123</v>
      </c>
      <c r="AT15"/>
    </row>
    <row r="16" spans="1:46" s="29" customFormat="1" x14ac:dyDescent="0.25">
      <c r="A16" t="s">
        <v>120</v>
      </c>
      <c r="B16" t="s">
        <v>121</v>
      </c>
      <c r="C16" s="28">
        <v>42894</v>
      </c>
      <c r="D16" s="29" t="s">
        <v>129</v>
      </c>
      <c r="E16" s="29">
        <v>1</v>
      </c>
      <c r="F16" s="29" t="s">
        <v>122</v>
      </c>
      <c r="G16" s="29" t="s">
        <v>122</v>
      </c>
      <c r="H16" s="29" t="s">
        <v>122</v>
      </c>
      <c r="I16" s="29" t="s">
        <v>123</v>
      </c>
      <c r="J16" s="29" t="s">
        <v>123</v>
      </c>
      <c r="K16" s="29" t="s">
        <v>123</v>
      </c>
      <c r="L16" s="29" t="s">
        <v>123</v>
      </c>
      <c r="M16" s="29" t="s">
        <v>123</v>
      </c>
      <c r="N16" s="29" t="s">
        <v>123</v>
      </c>
      <c r="O16" s="29" t="s">
        <v>123</v>
      </c>
      <c r="P16" s="29" t="s">
        <v>123</v>
      </c>
      <c r="Q16" s="29" t="s">
        <v>123</v>
      </c>
      <c r="R16" s="29" t="s">
        <v>123</v>
      </c>
      <c r="S16" s="29" t="s">
        <v>123</v>
      </c>
      <c r="T16" s="29" t="s">
        <v>123</v>
      </c>
      <c r="U16" s="29" t="s">
        <v>123</v>
      </c>
      <c r="V16" s="29" t="s">
        <v>123</v>
      </c>
      <c r="W16" s="29" t="s">
        <v>123</v>
      </c>
      <c r="X16" s="29" t="s">
        <v>123</v>
      </c>
      <c r="Y16" s="29" t="s">
        <v>123</v>
      </c>
      <c r="Z16" s="29" t="s">
        <v>122</v>
      </c>
      <c r="AA16" s="29" t="s">
        <v>122</v>
      </c>
      <c r="AB16" s="29" t="s">
        <v>123</v>
      </c>
      <c r="AC16" s="29" t="s">
        <v>123</v>
      </c>
      <c r="AD16" s="29" t="s">
        <v>123</v>
      </c>
      <c r="AE16" s="29" t="s">
        <v>123</v>
      </c>
      <c r="AF16" s="29" t="s">
        <v>123</v>
      </c>
      <c r="AG16" s="29" t="s">
        <v>123</v>
      </c>
      <c r="AH16" s="29" t="s">
        <v>123</v>
      </c>
      <c r="AI16" s="29" t="s">
        <v>123</v>
      </c>
      <c r="AJ16" s="29" t="s">
        <v>123</v>
      </c>
      <c r="AK16" s="29" t="s">
        <v>123</v>
      </c>
      <c r="AL16" s="29" t="s">
        <v>123</v>
      </c>
      <c r="AM16" s="29" t="s">
        <v>123</v>
      </c>
      <c r="AN16" s="29" t="s">
        <v>123</v>
      </c>
      <c r="AO16" s="29" t="s">
        <v>123</v>
      </c>
      <c r="AP16" s="29" t="s">
        <v>123</v>
      </c>
      <c r="AQ16" s="29" t="s">
        <v>123</v>
      </c>
      <c r="AR16" s="29" t="s">
        <v>123</v>
      </c>
      <c r="AS16" s="29" t="s">
        <v>123</v>
      </c>
    </row>
    <row r="17" spans="1:47" s="29" customFormat="1" x14ac:dyDescent="0.25">
      <c r="A17" t="s">
        <v>120</v>
      </c>
      <c r="B17" t="s">
        <v>121</v>
      </c>
      <c r="C17" s="28">
        <v>42894</v>
      </c>
      <c r="D17" s="29" t="s">
        <v>129</v>
      </c>
      <c r="E17" s="29">
        <v>2</v>
      </c>
      <c r="F17" s="29" t="s">
        <v>122</v>
      </c>
      <c r="G17" s="29" t="s">
        <v>122</v>
      </c>
      <c r="H17" s="29" t="s">
        <v>122</v>
      </c>
      <c r="I17" s="29" t="s">
        <v>123</v>
      </c>
      <c r="J17" s="29" t="s">
        <v>123</v>
      </c>
      <c r="K17" s="29" t="s">
        <v>123</v>
      </c>
      <c r="L17" s="29" t="s">
        <v>123</v>
      </c>
      <c r="M17" s="29" t="s">
        <v>123</v>
      </c>
      <c r="N17" s="29" t="s">
        <v>123</v>
      </c>
      <c r="O17" s="29" t="s">
        <v>123</v>
      </c>
      <c r="P17" s="29" t="s">
        <v>123</v>
      </c>
      <c r="Q17" s="29" t="s">
        <v>123</v>
      </c>
      <c r="R17" s="29" t="s">
        <v>123</v>
      </c>
      <c r="T17" s="29" t="s">
        <v>123</v>
      </c>
      <c r="V17" s="29" t="s">
        <v>123</v>
      </c>
      <c r="X17" s="29" t="s">
        <v>123</v>
      </c>
      <c r="Y17" s="29" t="s">
        <v>123</v>
      </c>
      <c r="Z17" s="29" t="s">
        <v>122</v>
      </c>
      <c r="AA17" s="29" t="s">
        <v>122</v>
      </c>
      <c r="AB17" s="29" t="s">
        <v>122</v>
      </c>
      <c r="AC17" s="29" t="s">
        <v>123</v>
      </c>
      <c r="AD17" s="29" t="s">
        <v>123</v>
      </c>
      <c r="AE17" s="29" t="s">
        <v>123</v>
      </c>
      <c r="AF17" s="29" t="s">
        <v>123</v>
      </c>
      <c r="AG17" s="29" t="s">
        <v>123</v>
      </c>
      <c r="AH17" s="29" t="s">
        <v>123</v>
      </c>
      <c r="AI17" s="29" t="s">
        <v>123</v>
      </c>
      <c r="AJ17" s="29" t="s">
        <v>123</v>
      </c>
      <c r="AK17" s="29" t="s">
        <v>123</v>
      </c>
      <c r="AL17" s="29" t="s">
        <v>123</v>
      </c>
      <c r="AM17" s="29" t="s">
        <v>123</v>
      </c>
      <c r="AN17" s="29" t="s">
        <v>123</v>
      </c>
      <c r="AO17" s="29" t="s">
        <v>123</v>
      </c>
      <c r="AP17" s="29" t="s">
        <v>123</v>
      </c>
      <c r="AQ17" s="29" t="s">
        <v>123</v>
      </c>
      <c r="AR17" s="29" t="s">
        <v>123</v>
      </c>
      <c r="AS17" s="29" t="s">
        <v>123</v>
      </c>
    </row>
    <row r="18" spans="1:47" s="29" customFormat="1" x14ac:dyDescent="0.25">
      <c r="A18" t="s">
        <v>120</v>
      </c>
      <c r="B18" t="s">
        <v>121</v>
      </c>
      <c r="C18" s="28">
        <v>42894</v>
      </c>
      <c r="D18" s="29" t="s">
        <v>129</v>
      </c>
      <c r="E18" s="29">
        <v>3</v>
      </c>
      <c r="F18" s="29" t="s">
        <v>122</v>
      </c>
      <c r="G18" s="29" t="s">
        <v>128</v>
      </c>
      <c r="H18" s="29" t="s">
        <v>125</v>
      </c>
      <c r="I18" s="29" t="s">
        <v>125</v>
      </c>
      <c r="J18" s="29" t="s">
        <v>125</v>
      </c>
      <c r="K18" s="29" t="s">
        <v>125</v>
      </c>
      <c r="L18" s="29" t="s">
        <v>125</v>
      </c>
      <c r="M18" s="29" t="s">
        <v>123</v>
      </c>
      <c r="N18" s="29" t="s">
        <v>123</v>
      </c>
      <c r="O18" s="29" t="s">
        <v>123</v>
      </c>
      <c r="P18" s="29" t="s">
        <v>123</v>
      </c>
      <c r="Q18" s="29" t="s">
        <v>123</v>
      </c>
      <c r="R18" s="29" t="s">
        <v>123</v>
      </c>
      <c r="S18" s="29" t="s">
        <v>123</v>
      </c>
      <c r="T18" s="29" t="s">
        <v>123</v>
      </c>
      <c r="U18" s="29" t="s">
        <v>123</v>
      </c>
      <c r="V18" s="29" t="s">
        <v>123</v>
      </c>
      <c r="W18" s="29" t="s">
        <v>123</v>
      </c>
      <c r="X18" s="29" t="s">
        <v>123</v>
      </c>
      <c r="Y18" s="29" t="s">
        <v>123</v>
      </c>
      <c r="Z18" s="29" t="s">
        <v>122</v>
      </c>
      <c r="AA18" s="29" t="s">
        <v>122</v>
      </c>
      <c r="AB18" s="29" t="s">
        <v>122</v>
      </c>
      <c r="AC18" s="29" t="s">
        <v>123</v>
      </c>
      <c r="AD18" s="29" t="s">
        <v>123</v>
      </c>
      <c r="AE18" s="29" t="s">
        <v>123</v>
      </c>
      <c r="AF18" s="29" t="s">
        <v>123</v>
      </c>
      <c r="AG18" s="29" t="s">
        <v>123</v>
      </c>
      <c r="AH18" s="29" t="s">
        <v>123</v>
      </c>
      <c r="AI18" s="29" t="s">
        <v>123</v>
      </c>
      <c r="AJ18" s="29" t="s">
        <v>123</v>
      </c>
      <c r="AK18" s="29" t="s">
        <v>123</v>
      </c>
      <c r="AL18" s="29" t="s">
        <v>123</v>
      </c>
      <c r="AM18" s="29" t="s">
        <v>123</v>
      </c>
      <c r="AN18" s="29" t="s">
        <v>123</v>
      </c>
      <c r="AO18" s="29" t="s">
        <v>123</v>
      </c>
      <c r="AP18" s="29" t="s">
        <v>123</v>
      </c>
      <c r="AQ18" s="29" t="s">
        <v>123</v>
      </c>
      <c r="AR18" s="29" t="s">
        <v>123</v>
      </c>
      <c r="AS18" s="29" t="s">
        <v>123</v>
      </c>
    </row>
    <row r="19" spans="1:47" s="29" customFormat="1" x14ac:dyDescent="0.25">
      <c r="A19" t="s">
        <v>120</v>
      </c>
      <c r="B19" t="s">
        <v>121</v>
      </c>
      <c r="C19" s="28">
        <v>42894</v>
      </c>
      <c r="D19" s="29" t="s">
        <v>129</v>
      </c>
      <c r="E19" s="29">
        <v>4</v>
      </c>
      <c r="F19" s="29" t="s">
        <v>122</v>
      </c>
      <c r="G19" s="29" t="s">
        <v>122</v>
      </c>
      <c r="H19" s="29" t="s">
        <v>122</v>
      </c>
      <c r="I19" s="29" t="s">
        <v>122</v>
      </c>
      <c r="J19" s="29" t="s">
        <v>122</v>
      </c>
      <c r="K19" s="29" t="s">
        <v>123</v>
      </c>
      <c r="L19" s="29" t="s">
        <v>123</v>
      </c>
      <c r="M19" s="29" t="s">
        <v>123</v>
      </c>
      <c r="N19" s="29" t="s">
        <v>123</v>
      </c>
      <c r="O19" s="29" t="s">
        <v>123</v>
      </c>
      <c r="P19" s="29" t="s">
        <v>123</v>
      </c>
      <c r="Q19" s="29" t="s">
        <v>123</v>
      </c>
      <c r="R19" s="29" t="s">
        <v>123</v>
      </c>
      <c r="S19" s="29" t="s">
        <v>123</v>
      </c>
      <c r="T19" s="29" t="s">
        <v>123</v>
      </c>
      <c r="U19" s="29" t="s">
        <v>123</v>
      </c>
      <c r="V19" s="29" t="s">
        <v>123</v>
      </c>
      <c r="W19" s="29" t="s">
        <v>123</v>
      </c>
      <c r="X19" s="29" t="s">
        <v>123</v>
      </c>
      <c r="Y19" s="29" t="s">
        <v>123</v>
      </c>
      <c r="Z19" s="29" t="s">
        <v>122</v>
      </c>
      <c r="AA19" s="29" t="s">
        <v>122</v>
      </c>
      <c r="AB19" s="29" t="s">
        <v>123</v>
      </c>
      <c r="AC19" s="29" t="s">
        <v>122</v>
      </c>
      <c r="AD19" s="29" t="s">
        <v>123</v>
      </c>
      <c r="AE19" s="29" t="s">
        <v>123</v>
      </c>
      <c r="AF19" s="29" t="s">
        <v>123</v>
      </c>
      <c r="AG19" s="29" t="s">
        <v>123</v>
      </c>
      <c r="AH19" s="29" t="s">
        <v>123</v>
      </c>
      <c r="AI19" s="29" t="s">
        <v>123</v>
      </c>
      <c r="AJ19" s="29" t="s">
        <v>123</v>
      </c>
      <c r="AK19" s="29" t="s">
        <v>123</v>
      </c>
      <c r="AL19" s="29" t="s">
        <v>123</v>
      </c>
      <c r="AM19" s="29" t="s">
        <v>123</v>
      </c>
      <c r="AN19" s="29" t="s">
        <v>123</v>
      </c>
      <c r="AO19" s="29" t="s">
        <v>123</v>
      </c>
      <c r="AP19" s="29" t="s">
        <v>123</v>
      </c>
      <c r="AQ19" s="29" t="s">
        <v>123</v>
      </c>
      <c r="AR19" s="29" t="s">
        <v>123</v>
      </c>
      <c r="AS19" s="29" t="s">
        <v>123</v>
      </c>
    </row>
    <row r="20" spans="1:47" s="29" customFormat="1" x14ac:dyDescent="0.25">
      <c r="A20" t="s">
        <v>120</v>
      </c>
      <c r="B20" t="s">
        <v>121</v>
      </c>
      <c r="C20" s="28">
        <v>42894</v>
      </c>
      <c r="D20" s="29" t="s">
        <v>129</v>
      </c>
      <c r="E20" s="29">
        <v>5</v>
      </c>
      <c r="F20" s="29" t="s">
        <v>122</v>
      </c>
      <c r="G20" s="29" t="s">
        <v>122</v>
      </c>
      <c r="H20" s="29" t="s">
        <v>122</v>
      </c>
      <c r="I20" s="29" t="s">
        <v>122</v>
      </c>
      <c r="J20" s="29" t="s">
        <v>122</v>
      </c>
      <c r="K20" s="29" t="s">
        <v>123</v>
      </c>
      <c r="L20" s="29" t="s">
        <v>123</v>
      </c>
      <c r="M20" s="29" t="s">
        <v>123</v>
      </c>
      <c r="N20" s="29" t="s">
        <v>123</v>
      </c>
      <c r="O20" s="29" t="s">
        <v>123</v>
      </c>
      <c r="P20" s="29" t="s">
        <v>123</v>
      </c>
      <c r="Q20" s="29" t="s">
        <v>123</v>
      </c>
      <c r="R20" s="29" t="s">
        <v>123</v>
      </c>
      <c r="S20" s="29" t="s">
        <v>123</v>
      </c>
      <c r="T20" s="29" t="s">
        <v>123</v>
      </c>
      <c r="U20" s="29" t="s">
        <v>123</v>
      </c>
      <c r="V20" s="29" t="s">
        <v>123</v>
      </c>
      <c r="W20" s="29" t="s">
        <v>123</v>
      </c>
      <c r="X20" s="29" t="s">
        <v>123</v>
      </c>
      <c r="Y20" s="29" t="s">
        <v>123</v>
      </c>
      <c r="Z20" s="29" t="s">
        <v>122</v>
      </c>
      <c r="AA20" s="29" t="s">
        <v>122</v>
      </c>
      <c r="AB20" s="29" t="s">
        <v>122</v>
      </c>
      <c r="AC20" s="29" t="s">
        <v>122</v>
      </c>
      <c r="AD20" s="29" t="s">
        <v>123</v>
      </c>
      <c r="AE20" s="29" t="s">
        <v>123</v>
      </c>
      <c r="AF20" s="29" t="s">
        <v>123</v>
      </c>
      <c r="AG20" s="29" t="s">
        <v>123</v>
      </c>
      <c r="AH20" s="29" t="s">
        <v>123</v>
      </c>
      <c r="AI20" s="29" t="s">
        <v>123</v>
      </c>
      <c r="AJ20" s="29" t="s">
        <v>123</v>
      </c>
      <c r="AK20" s="29" t="s">
        <v>123</v>
      </c>
      <c r="AL20" s="29" t="s">
        <v>123</v>
      </c>
      <c r="AM20" s="29" t="s">
        <v>123</v>
      </c>
      <c r="AN20" s="29" t="s">
        <v>123</v>
      </c>
      <c r="AO20" s="29" t="s">
        <v>123</v>
      </c>
      <c r="AP20" s="29" t="s">
        <v>123</v>
      </c>
      <c r="AQ20" s="29" t="s">
        <v>123</v>
      </c>
      <c r="AR20" s="29" t="s">
        <v>123</v>
      </c>
      <c r="AS20" s="29" t="s">
        <v>123</v>
      </c>
    </row>
    <row r="21" spans="1:47" s="29" customFormat="1" x14ac:dyDescent="0.25">
      <c r="A21" t="s">
        <v>120</v>
      </c>
      <c r="B21" t="s">
        <v>121</v>
      </c>
      <c r="C21" s="28">
        <v>42894</v>
      </c>
      <c r="D21" s="29" t="s">
        <v>129</v>
      </c>
      <c r="E21" s="29">
        <v>6</v>
      </c>
      <c r="F21" s="29" t="s">
        <v>122</v>
      </c>
      <c r="G21" s="29" t="s">
        <v>122</v>
      </c>
      <c r="H21" s="29" t="s">
        <v>122</v>
      </c>
      <c r="I21" s="29" t="s">
        <v>122</v>
      </c>
      <c r="J21" s="29" t="s">
        <v>123</v>
      </c>
      <c r="K21" s="29" t="s">
        <v>123</v>
      </c>
      <c r="L21" s="29" t="s">
        <v>123</v>
      </c>
      <c r="M21" s="29" t="s">
        <v>123</v>
      </c>
      <c r="N21" s="29" t="s">
        <v>123</v>
      </c>
      <c r="O21" s="29" t="s">
        <v>123</v>
      </c>
      <c r="P21" s="29" t="s">
        <v>123</v>
      </c>
      <c r="Q21" s="29" t="s">
        <v>123</v>
      </c>
      <c r="R21" s="29" t="s">
        <v>123</v>
      </c>
      <c r="S21" s="29" t="s">
        <v>123</v>
      </c>
      <c r="T21" s="29" t="s">
        <v>123</v>
      </c>
      <c r="U21" s="29" t="s">
        <v>123</v>
      </c>
      <c r="V21" s="29" t="s">
        <v>123</v>
      </c>
      <c r="W21" s="29" t="s">
        <v>123</v>
      </c>
      <c r="X21" s="29" t="s">
        <v>123</v>
      </c>
      <c r="Y21" s="29" t="s">
        <v>123</v>
      </c>
      <c r="Z21" s="29" t="s">
        <v>122</v>
      </c>
      <c r="AA21" s="29" t="s">
        <v>122</v>
      </c>
      <c r="AB21" s="29" t="s">
        <v>122</v>
      </c>
      <c r="AC21" s="29" t="s">
        <v>122</v>
      </c>
      <c r="AD21" s="29" t="s">
        <v>123</v>
      </c>
      <c r="AE21" s="29" t="s">
        <v>123</v>
      </c>
      <c r="AF21" s="29" t="s">
        <v>123</v>
      </c>
      <c r="AG21" s="29" t="s">
        <v>123</v>
      </c>
      <c r="AH21" s="29" t="s">
        <v>123</v>
      </c>
      <c r="AI21" s="29" t="s">
        <v>123</v>
      </c>
      <c r="AJ21" s="29" t="s">
        <v>123</v>
      </c>
      <c r="AK21" s="29" t="s">
        <v>123</v>
      </c>
      <c r="AL21" s="29" t="s">
        <v>123</v>
      </c>
      <c r="AM21" s="29" t="s">
        <v>123</v>
      </c>
      <c r="AN21" s="29" t="s">
        <v>123</v>
      </c>
      <c r="AO21" s="29" t="s">
        <v>123</v>
      </c>
      <c r="AP21" s="29" t="s">
        <v>123</v>
      </c>
      <c r="AQ21" s="29" t="s">
        <v>123</v>
      </c>
      <c r="AR21" s="29" t="s">
        <v>123</v>
      </c>
      <c r="AS21" s="29" t="s">
        <v>123</v>
      </c>
    </row>
    <row r="22" spans="1:47" s="29" customFormat="1" x14ac:dyDescent="0.25">
      <c r="A22" t="s">
        <v>120</v>
      </c>
      <c r="B22" t="s">
        <v>121</v>
      </c>
      <c r="C22" s="28">
        <v>42894</v>
      </c>
      <c r="D22" s="29" t="s">
        <v>129</v>
      </c>
      <c r="E22" s="29">
        <v>7</v>
      </c>
      <c r="F22" s="29" t="s">
        <v>130</v>
      </c>
      <c r="G22" s="29" t="s">
        <v>122</v>
      </c>
      <c r="H22" s="29" t="s">
        <v>131</v>
      </c>
      <c r="I22" s="29" t="s">
        <v>123</v>
      </c>
      <c r="J22" s="29" t="s">
        <v>123</v>
      </c>
      <c r="K22" s="29" t="s">
        <v>123</v>
      </c>
      <c r="L22" s="29" t="s">
        <v>123</v>
      </c>
      <c r="M22" s="29" t="s">
        <v>123</v>
      </c>
      <c r="N22" s="29" t="s">
        <v>123</v>
      </c>
      <c r="O22" s="29" t="s">
        <v>123</v>
      </c>
      <c r="P22" s="29" t="s">
        <v>123</v>
      </c>
      <c r="Q22" s="29" t="s">
        <v>123</v>
      </c>
      <c r="R22" s="29" t="s">
        <v>123</v>
      </c>
      <c r="S22" s="29" t="s">
        <v>123</v>
      </c>
      <c r="T22" s="29" t="s">
        <v>123</v>
      </c>
      <c r="U22" s="29" t="s">
        <v>123</v>
      </c>
      <c r="V22" s="29" t="s">
        <v>123</v>
      </c>
      <c r="W22" s="29" t="s">
        <v>123</v>
      </c>
      <c r="X22" s="29" t="s">
        <v>123</v>
      </c>
      <c r="Y22" s="29" t="s">
        <v>123</v>
      </c>
      <c r="Z22" s="29" t="s">
        <v>122</v>
      </c>
      <c r="AA22" s="29" t="s">
        <v>122</v>
      </c>
      <c r="AB22" s="29" t="s">
        <v>122</v>
      </c>
      <c r="AC22" s="29" t="s">
        <v>122</v>
      </c>
      <c r="AD22" s="29" t="s">
        <v>122</v>
      </c>
      <c r="AE22" s="29" t="s">
        <v>122</v>
      </c>
      <c r="AF22" s="29" t="s">
        <v>123</v>
      </c>
      <c r="AG22" s="29" t="s">
        <v>123</v>
      </c>
      <c r="AH22" s="29" t="s">
        <v>123</v>
      </c>
      <c r="AI22" s="29" t="s">
        <v>123</v>
      </c>
      <c r="AJ22" s="29" t="s">
        <v>123</v>
      </c>
      <c r="AK22" s="29" t="s">
        <v>123</v>
      </c>
      <c r="AL22" s="29" t="s">
        <v>123</v>
      </c>
      <c r="AM22" s="29" t="s">
        <v>123</v>
      </c>
      <c r="AN22" s="29" t="s">
        <v>123</v>
      </c>
      <c r="AO22" s="29" t="s">
        <v>123</v>
      </c>
      <c r="AP22" s="29" t="s">
        <v>123</v>
      </c>
      <c r="AQ22" s="29" t="s">
        <v>123</v>
      </c>
      <c r="AR22" s="29" t="s">
        <v>123</v>
      </c>
      <c r="AS22" s="29" t="s">
        <v>123</v>
      </c>
    </row>
    <row r="23" spans="1:47" s="29" customFormat="1" x14ac:dyDescent="0.25">
      <c r="A23" t="s">
        <v>120</v>
      </c>
      <c r="B23" t="s">
        <v>121</v>
      </c>
      <c r="C23" s="28">
        <v>42894</v>
      </c>
      <c r="D23" s="29" t="s">
        <v>132</v>
      </c>
      <c r="E23" s="29">
        <v>1</v>
      </c>
      <c r="F23" s="29" t="s">
        <v>122</v>
      </c>
      <c r="G23" s="29" t="s">
        <v>122</v>
      </c>
      <c r="H23" s="29" t="s">
        <v>122</v>
      </c>
      <c r="I23" s="29" t="s">
        <v>123</v>
      </c>
      <c r="J23" s="29" t="s">
        <v>123</v>
      </c>
      <c r="K23" s="29" t="s">
        <v>123</v>
      </c>
      <c r="L23" s="29" t="s">
        <v>123</v>
      </c>
      <c r="M23" s="29" t="s">
        <v>123</v>
      </c>
      <c r="N23" s="29" t="s">
        <v>123</v>
      </c>
      <c r="O23" s="29" t="s">
        <v>123</v>
      </c>
      <c r="P23" s="29" t="s">
        <v>123</v>
      </c>
      <c r="Q23" s="29" t="s">
        <v>123</v>
      </c>
      <c r="R23" s="29" t="s">
        <v>123</v>
      </c>
      <c r="S23" s="29" t="s">
        <v>123</v>
      </c>
      <c r="T23" s="29" t="s">
        <v>123</v>
      </c>
      <c r="U23" s="29" t="s">
        <v>123</v>
      </c>
      <c r="V23" s="29" t="s">
        <v>123</v>
      </c>
      <c r="W23" s="29" t="s">
        <v>123</v>
      </c>
      <c r="X23" s="29" t="s">
        <v>123</v>
      </c>
      <c r="Y23" s="29" t="s">
        <v>123</v>
      </c>
      <c r="Z23" s="29" t="s">
        <v>122</v>
      </c>
      <c r="AA23" s="29" t="s">
        <v>122</v>
      </c>
      <c r="AB23" s="29" t="s">
        <v>122</v>
      </c>
      <c r="AC23" s="29" t="s">
        <v>122</v>
      </c>
      <c r="AD23" s="29" t="s">
        <v>122</v>
      </c>
      <c r="AE23" s="29" t="s">
        <v>122</v>
      </c>
      <c r="AF23" s="29" t="s">
        <v>123</v>
      </c>
      <c r="AG23" s="29" t="s">
        <v>123</v>
      </c>
      <c r="AH23" s="29" t="s">
        <v>123</v>
      </c>
      <c r="AI23" s="29" t="s">
        <v>123</v>
      </c>
      <c r="AJ23" s="29" t="s">
        <v>123</v>
      </c>
      <c r="AK23" s="29" t="s">
        <v>123</v>
      </c>
      <c r="AL23" s="29" t="s">
        <v>123</v>
      </c>
      <c r="AM23" s="29" t="s">
        <v>123</v>
      </c>
      <c r="AN23" s="29" t="s">
        <v>123</v>
      </c>
      <c r="AO23" s="29" t="s">
        <v>123</v>
      </c>
      <c r="AP23" s="29" t="s">
        <v>123</v>
      </c>
      <c r="AQ23" s="29" t="s">
        <v>123</v>
      </c>
      <c r="AR23" s="29" t="s">
        <v>123</v>
      </c>
      <c r="AS23" s="29" t="s">
        <v>123</v>
      </c>
    </row>
    <row r="24" spans="1:47" s="29" customFormat="1" x14ac:dyDescent="0.25">
      <c r="A24" t="s">
        <v>120</v>
      </c>
      <c r="B24" t="s">
        <v>121</v>
      </c>
      <c r="C24" s="28">
        <v>42894</v>
      </c>
      <c r="D24" s="29" t="s">
        <v>132</v>
      </c>
      <c r="E24" s="29">
        <v>2</v>
      </c>
      <c r="F24" s="29" t="s">
        <v>133</v>
      </c>
      <c r="G24" s="29" t="s">
        <v>133</v>
      </c>
      <c r="H24" s="29" t="s">
        <v>133</v>
      </c>
      <c r="I24" s="29" t="s">
        <v>122</v>
      </c>
      <c r="J24" s="29" t="s">
        <v>125</v>
      </c>
      <c r="K24" s="29" t="s">
        <v>123</v>
      </c>
      <c r="L24" s="29" t="s">
        <v>123</v>
      </c>
      <c r="M24" s="29" t="s">
        <v>123</v>
      </c>
      <c r="N24" s="29" t="s">
        <v>123</v>
      </c>
      <c r="O24" s="29" t="s">
        <v>123</v>
      </c>
      <c r="P24" s="29" t="s">
        <v>123</v>
      </c>
      <c r="Q24" s="29" t="s">
        <v>123</v>
      </c>
      <c r="R24" s="29" t="s">
        <v>123</v>
      </c>
      <c r="S24" s="29" t="s">
        <v>123</v>
      </c>
      <c r="T24" s="29" t="s">
        <v>123</v>
      </c>
      <c r="U24" s="29" t="s">
        <v>123</v>
      </c>
      <c r="V24" s="29" t="s">
        <v>123</v>
      </c>
      <c r="W24" s="29" t="s">
        <v>123</v>
      </c>
      <c r="X24" s="29" t="s">
        <v>123</v>
      </c>
      <c r="Y24" s="29" t="s">
        <v>123</v>
      </c>
      <c r="Z24" s="29" t="s">
        <v>133</v>
      </c>
      <c r="AA24" s="29" t="s">
        <v>133</v>
      </c>
      <c r="AB24" s="29" t="s">
        <v>133</v>
      </c>
      <c r="AC24" s="29" t="s">
        <v>133</v>
      </c>
      <c r="AD24" s="29" t="s">
        <v>133</v>
      </c>
      <c r="AE24" s="29" t="s">
        <v>123</v>
      </c>
      <c r="AF24" s="29" t="s">
        <v>123</v>
      </c>
      <c r="AG24" s="29" t="s">
        <v>123</v>
      </c>
      <c r="AH24" s="29" t="s">
        <v>123</v>
      </c>
      <c r="AI24" s="29" t="s">
        <v>123</v>
      </c>
      <c r="AJ24" s="29" t="s">
        <v>123</v>
      </c>
      <c r="AK24" s="29" t="s">
        <v>123</v>
      </c>
      <c r="AL24" s="29" t="s">
        <v>123</v>
      </c>
      <c r="AM24" s="29" t="s">
        <v>123</v>
      </c>
      <c r="AN24" s="29" t="s">
        <v>123</v>
      </c>
      <c r="AO24" s="29" t="s">
        <v>123</v>
      </c>
      <c r="AP24" s="29" t="s">
        <v>123</v>
      </c>
      <c r="AQ24" s="29" t="s">
        <v>123</v>
      </c>
      <c r="AR24" s="29" t="s">
        <v>123</v>
      </c>
      <c r="AS24" s="29" t="s">
        <v>123</v>
      </c>
    </row>
    <row r="25" spans="1:47" s="29" customFormat="1" x14ac:dyDescent="0.25">
      <c r="A25" t="s">
        <v>120</v>
      </c>
      <c r="B25" t="s">
        <v>121</v>
      </c>
      <c r="C25" s="28">
        <v>42894</v>
      </c>
      <c r="D25" s="29" t="s">
        <v>132</v>
      </c>
      <c r="E25" s="29">
        <v>3</v>
      </c>
      <c r="F25" s="29" t="s">
        <v>134</v>
      </c>
      <c r="G25" s="29" t="s">
        <v>134</v>
      </c>
      <c r="H25" s="29" t="s">
        <v>122</v>
      </c>
      <c r="I25" s="29" t="s">
        <v>125</v>
      </c>
      <c r="J25" s="29" t="s">
        <v>123</v>
      </c>
      <c r="K25" s="29" t="s">
        <v>125</v>
      </c>
      <c r="L25" s="29" t="s">
        <v>123</v>
      </c>
      <c r="M25" s="29" t="s">
        <v>123</v>
      </c>
      <c r="N25" s="29" t="s">
        <v>123</v>
      </c>
      <c r="O25" s="29" t="s">
        <v>123</v>
      </c>
      <c r="P25" s="29" t="s">
        <v>123</v>
      </c>
      <c r="Q25" s="29" t="s">
        <v>123</v>
      </c>
      <c r="R25" s="29" t="s">
        <v>123</v>
      </c>
      <c r="S25" s="29" t="s">
        <v>123</v>
      </c>
      <c r="T25" s="29" t="s">
        <v>123</v>
      </c>
      <c r="U25" s="29" t="s">
        <v>123</v>
      </c>
      <c r="V25" s="29" t="s">
        <v>123</v>
      </c>
      <c r="W25" s="29" t="s">
        <v>123</v>
      </c>
      <c r="X25" s="29" t="s">
        <v>123</v>
      </c>
      <c r="Y25" s="29" t="s">
        <v>123</v>
      </c>
      <c r="Z25" s="29" t="s">
        <v>122</v>
      </c>
      <c r="AA25" s="29" t="s">
        <v>122</v>
      </c>
      <c r="AB25" s="29" t="s">
        <v>122</v>
      </c>
      <c r="AC25" s="29" t="s">
        <v>133</v>
      </c>
      <c r="AD25" s="29" t="s">
        <v>122</v>
      </c>
      <c r="AE25" s="29" t="s">
        <v>123</v>
      </c>
      <c r="AF25" s="29" t="s">
        <v>123</v>
      </c>
      <c r="AG25" s="29" t="s">
        <v>123</v>
      </c>
      <c r="AH25" s="29" t="s">
        <v>123</v>
      </c>
      <c r="AI25" s="29" t="s">
        <v>123</v>
      </c>
      <c r="AJ25" s="29" t="s">
        <v>123</v>
      </c>
      <c r="AK25" s="29" t="s">
        <v>123</v>
      </c>
      <c r="AL25" s="29" t="s">
        <v>123</v>
      </c>
      <c r="AM25" s="29" t="s">
        <v>123</v>
      </c>
      <c r="AN25" s="29" t="s">
        <v>123</v>
      </c>
      <c r="AO25" s="29" t="s">
        <v>123</v>
      </c>
      <c r="AP25" s="29" t="s">
        <v>123</v>
      </c>
      <c r="AQ25" s="29" t="s">
        <v>123</v>
      </c>
      <c r="AR25" s="29" t="s">
        <v>123</v>
      </c>
      <c r="AS25" s="29" t="s">
        <v>135</v>
      </c>
    </row>
    <row r="26" spans="1:47" s="29" customFormat="1" x14ac:dyDescent="0.25">
      <c r="A26" t="s">
        <v>120</v>
      </c>
      <c r="B26" t="s">
        <v>121</v>
      </c>
      <c r="C26" s="28">
        <v>42894</v>
      </c>
      <c r="D26" s="29" t="s">
        <v>132</v>
      </c>
      <c r="E26" s="29">
        <v>4</v>
      </c>
      <c r="F26" s="29" t="s">
        <v>122</v>
      </c>
      <c r="G26" s="29" t="s">
        <v>122</v>
      </c>
      <c r="H26" s="29" t="s">
        <v>122</v>
      </c>
      <c r="I26" s="29" t="s">
        <v>122</v>
      </c>
      <c r="J26" s="29" t="s">
        <v>122</v>
      </c>
      <c r="K26" s="29" t="s">
        <v>122</v>
      </c>
      <c r="L26" s="29" t="s">
        <v>123</v>
      </c>
      <c r="M26" s="29" t="s">
        <v>123</v>
      </c>
      <c r="N26" s="29" t="s">
        <v>123</v>
      </c>
      <c r="O26" s="29" t="s">
        <v>123</v>
      </c>
      <c r="P26" s="29" t="s">
        <v>123</v>
      </c>
      <c r="Q26" s="29" t="s">
        <v>123</v>
      </c>
      <c r="R26" s="29" t="s">
        <v>123</v>
      </c>
      <c r="S26" s="29" t="s">
        <v>123</v>
      </c>
      <c r="T26" s="29" t="s">
        <v>123</v>
      </c>
      <c r="U26" s="29" t="s">
        <v>123</v>
      </c>
      <c r="V26" s="29" t="s">
        <v>123</v>
      </c>
      <c r="W26" s="29" t="s">
        <v>123</v>
      </c>
      <c r="X26" s="29" t="s">
        <v>123</v>
      </c>
      <c r="Y26" s="29" t="s">
        <v>123</v>
      </c>
      <c r="Z26" s="29" t="s">
        <v>122</v>
      </c>
      <c r="AA26" s="29" t="s">
        <v>122</v>
      </c>
      <c r="AB26" s="29" t="s">
        <v>122</v>
      </c>
      <c r="AC26" s="29" t="s">
        <v>122</v>
      </c>
      <c r="AD26" s="29" t="s">
        <v>122</v>
      </c>
      <c r="AE26" s="29" t="s">
        <v>123</v>
      </c>
      <c r="AF26" s="29" t="s">
        <v>123</v>
      </c>
      <c r="AG26" s="29" t="s">
        <v>123</v>
      </c>
      <c r="AH26" s="29" t="s">
        <v>123</v>
      </c>
      <c r="AI26" s="29" t="s">
        <v>123</v>
      </c>
      <c r="AJ26" s="29" t="s">
        <v>123</v>
      </c>
      <c r="AK26" s="29" t="s">
        <v>123</v>
      </c>
      <c r="AL26" s="29" t="s">
        <v>123</v>
      </c>
      <c r="AM26" s="29" t="s">
        <v>123</v>
      </c>
      <c r="AN26" s="29" t="s">
        <v>123</v>
      </c>
      <c r="AO26" s="29" t="s">
        <v>123</v>
      </c>
      <c r="AP26" s="29" t="s">
        <v>123</v>
      </c>
      <c r="AQ26" s="29" t="s">
        <v>123</v>
      </c>
      <c r="AR26" s="29" t="s">
        <v>123</v>
      </c>
      <c r="AS26" s="29" t="s">
        <v>123</v>
      </c>
    </row>
    <row r="27" spans="1:47" s="29" customFormat="1" x14ac:dyDescent="0.25">
      <c r="A27" t="s">
        <v>120</v>
      </c>
      <c r="B27" t="s">
        <v>121</v>
      </c>
      <c r="C27" s="28">
        <v>42894</v>
      </c>
      <c r="D27" s="29" t="s">
        <v>132</v>
      </c>
      <c r="E27" s="29">
        <v>5</v>
      </c>
      <c r="F27" s="29" t="s">
        <v>133</v>
      </c>
      <c r="G27" s="29" t="s">
        <v>122</v>
      </c>
      <c r="H27" s="29" t="s">
        <v>133</v>
      </c>
      <c r="I27" s="29" t="s">
        <v>133</v>
      </c>
      <c r="J27" s="29" t="s">
        <v>123</v>
      </c>
      <c r="K27" s="29" t="s">
        <v>123</v>
      </c>
      <c r="L27" s="29" t="s">
        <v>123</v>
      </c>
      <c r="M27" s="29" t="s">
        <v>123</v>
      </c>
      <c r="N27" s="29" t="s">
        <v>123</v>
      </c>
      <c r="O27" s="29" t="s">
        <v>123</v>
      </c>
      <c r="P27" s="29" t="s">
        <v>123</v>
      </c>
      <c r="Q27" s="29" t="s">
        <v>123</v>
      </c>
      <c r="R27" s="29" t="s">
        <v>123</v>
      </c>
      <c r="S27" s="29" t="s">
        <v>123</v>
      </c>
      <c r="T27" s="29" t="s">
        <v>123</v>
      </c>
      <c r="U27" s="29" t="s">
        <v>123</v>
      </c>
      <c r="V27" s="29" t="s">
        <v>123</v>
      </c>
      <c r="W27" s="29" t="s">
        <v>123</v>
      </c>
      <c r="X27" s="29" t="s">
        <v>123</v>
      </c>
      <c r="Y27" s="29" t="s">
        <v>123</v>
      </c>
      <c r="Z27" s="29" t="s">
        <v>122</v>
      </c>
      <c r="AA27" s="29" t="s">
        <v>122</v>
      </c>
      <c r="AB27" s="29" t="s">
        <v>123</v>
      </c>
      <c r="AC27" s="29" t="s">
        <v>122</v>
      </c>
      <c r="AD27" s="29" t="s">
        <v>123</v>
      </c>
      <c r="AE27" s="29" t="s">
        <v>123</v>
      </c>
      <c r="AF27" s="29" t="s">
        <v>123</v>
      </c>
      <c r="AG27" s="29" t="s">
        <v>123</v>
      </c>
      <c r="AH27" s="29" t="s">
        <v>123</v>
      </c>
      <c r="AI27" s="29" t="s">
        <v>123</v>
      </c>
      <c r="AJ27" s="29" t="s">
        <v>123</v>
      </c>
      <c r="AK27" s="29" t="s">
        <v>123</v>
      </c>
      <c r="AL27" s="29" t="s">
        <v>123</v>
      </c>
      <c r="AM27" s="29" t="s">
        <v>123</v>
      </c>
      <c r="AN27" s="29" t="s">
        <v>123</v>
      </c>
      <c r="AO27" s="29" t="s">
        <v>123</v>
      </c>
      <c r="AP27" s="29" t="s">
        <v>123</v>
      </c>
      <c r="AQ27" s="29" t="s">
        <v>123</v>
      </c>
      <c r="AR27" s="29" t="s">
        <v>123</v>
      </c>
      <c r="AS27" s="29" t="s">
        <v>123</v>
      </c>
    </row>
    <row r="28" spans="1:47" s="29" customFormat="1" x14ac:dyDescent="0.25">
      <c r="A28" t="s">
        <v>120</v>
      </c>
      <c r="B28" t="s">
        <v>121</v>
      </c>
      <c r="C28" s="28">
        <v>42894</v>
      </c>
      <c r="D28" s="29" t="s">
        <v>132</v>
      </c>
      <c r="E28" s="29">
        <v>6</v>
      </c>
      <c r="F28" s="29" t="s">
        <v>122</v>
      </c>
      <c r="G28" s="29" t="s">
        <v>122</v>
      </c>
      <c r="H28" s="29" t="s">
        <v>122</v>
      </c>
      <c r="I28" s="29" t="s">
        <v>123</v>
      </c>
      <c r="J28" s="29" t="s">
        <v>122</v>
      </c>
      <c r="K28" s="29" t="s">
        <v>123</v>
      </c>
      <c r="L28" s="29" t="s">
        <v>123</v>
      </c>
      <c r="M28" s="29" t="s">
        <v>123</v>
      </c>
      <c r="N28" s="29" t="s">
        <v>123</v>
      </c>
      <c r="O28" s="29" t="s">
        <v>123</v>
      </c>
      <c r="P28" s="29" t="s">
        <v>123</v>
      </c>
      <c r="Q28" s="29" t="s">
        <v>123</v>
      </c>
      <c r="R28" s="29" t="s">
        <v>123</v>
      </c>
      <c r="S28" s="29" t="s">
        <v>123</v>
      </c>
      <c r="T28" s="29" t="s">
        <v>123</v>
      </c>
      <c r="U28" s="29" t="s">
        <v>123</v>
      </c>
      <c r="V28" s="29" t="s">
        <v>123</v>
      </c>
      <c r="W28" s="29" t="s">
        <v>123</v>
      </c>
      <c r="X28" s="29" t="s">
        <v>123</v>
      </c>
      <c r="Y28" s="29" t="s">
        <v>123</v>
      </c>
      <c r="Z28" s="29" t="s">
        <v>122</v>
      </c>
      <c r="AA28" s="29" t="s">
        <v>122</v>
      </c>
      <c r="AB28" s="29" t="s">
        <v>133</v>
      </c>
      <c r="AC28" s="29" t="s">
        <v>133</v>
      </c>
      <c r="AD28" s="29" t="s">
        <v>123</v>
      </c>
      <c r="AE28" s="29" t="s">
        <v>123</v>
      </c>
      <c r="AF28" s="29" t="s">
        <v>123</v>
      </c>
      <c r="AG28" s="29" t="s">
        <v>123</v>
      </c>
      <c r="AH28" s="29" t="s">
        <v>123</v>
      </c>
      <c r="AI28" s="29" t="s">
        <v>123</v>
      </c>
      <c r="AJ28" s="29" t="s">
        <v>123</v>
      </c>
      <c r="AK28" s="29" t="s">
        <v>123</v>
      </c>
      <c r="AL28" s="29" t="s">
        <v>123</v>
      </c>
      <c r="AM28" s="29" t="s">
        <v>123</v>
      </c>
      <c r="AN28" s="29" t="s">
        <v>123</v>
      </c>
      <c r="AO28" s="29" t="s">
        <v>123</v>
      </c>
      <c r="AP28" s="29" t="s">
        <v>123</v>
      </c>
      <c r="AQ28" s="29" t="s">
        <v>123</v>
      </c>
      <c r="AR28" s="29" t="s">
        <v>123</v>
      </c>
      <c r="AS28" s="29" t="s">
        <v>123</v>
      </c>
    </row>
    <row r="29" spans="1:47" s="29" customFormat="1" x14ac:dyDescent="0.25">
      <c r="A29" t="s">
        <v>120</v>
      </c>
      <c r="B29" t="s">
        <v>121</v>
      </c>
      <c r="C29" s="28">
        <v>42894</v>
      </c>
      <c r="D29" s="29" t="s">
        <v>132</v>
      </c>
      <c r="E29" s="29">
        <v>7</v>
      </c>
      <c r="F29" s="29" t="s">
        <v>122</v>
      </c>
      <c r="G29" s="29" t="s">
        <v>122</v>
      </c>
      <c r="H29" s="29" t="s">
        <v>122</v>
      </c>
      <c r="I29" s="29" t="s">
        <v>122</v>
      </c>
      <c r="J29" s="29" t="s">
        <v>122</v>
      </c>
      <c r="K29" s="29" t="s">
        <v>125</v>
      </c>
      <c r="L29" s="29" t="s">
        <v>125</v>
      </c>
      <c r="M29" s="29" t="s">
        <v>123</v>
      </c>
      <c r="N29" s="29" t="s">
        <v>123</v>
      </c>
      <c r="O29" s="29" t="s">
        <v>123</v>
      </c>
      <c r="P29" s="29" t="s">
        <v>123</v>
      </c>
      <c r="Q29" s="29" t="s">
        <v>123</v>
      </c>
      <c r="R29" s="29" t="s">
        <v>123</v>
      </c>
      <c r="S29" s="29" t="s">
        <v>123</v>
      </c>
      <c r="T29" s="29" t="s">
        <v>123</v>
      </c>
      <c r="U29" s="29" t="s">
        <v>123</v>
      </c>
      <c r="V29" s="29" t="s">
        <v>123</v>
      </c>
      <c r="W29" s="29" t="s">
        <v>123</v>
      </c>
      <c r="X29" s="29" t="s">
        <v>123</v>
      </c>
      <c r="Y29" s="29" t="s">
        <v>123</v>
      </c>
      <c r="Z29" s="29" t="s">
        <v>122</v>
      </c>
      <c r="AA29" s="29" t="s">
        <v>122</v>
      </c>
      <c r="AB29" s="29" t="s">
        <v>122</v>
      </c>
      <c r="AC29" s="29" t="s">
        <v>122</v>
      </c>
      <c r="AD29" s="29" t="s">
        <v>122</v>
      </c>
      <c r="AE29" s="29" t="s">
        <v>125</v>
      </c>
      <c r="AF29" s="29" t="s">
        <v>125</v>
      </c>
      <c r="AG29" s="29" t="s">
        <v>125</v>
      </c>
      <c r="AH29" s="29" t="s">
        <v>125</v>
      </c>
      <c r="AI29" s="29" t="s">
        <v>125</v>
      </c>
      <c r="AJ29" s="29" t="s">
        <v>123</v>
      </c>
      <c r="AK29" s="29" t="s">
        <v>123</v>
      </c>
      <c r="AL29" s="29" t="s">
        <v>123</v>
      </c>
      <c r="AM29" s="29" t="s">
        <v>123</v>
      </c>
      <c r="AN29" s="29" t="s">
        <v>123</v>
      </c>
      <c r="AO29" s="29" t="s">
        <v>123</v>
      </c>
      <c r="AP29" s="29" t="s">
        <v>123</v>
      </c>
      <c r="AQ29" s="29" t="s">
        <v>123</v>
      </c>
      <c r="AR29" s="29" t="s">
        <v>123</v>
      </c>
      <c r="AS29" s="29" t="s">
        <v>123</v>
      </c>
      <c r="AT29"/>
      <c r="AU29"/>
    </row>
    <row r="31" spans="1:47" s="29" customFormat="1" x14ac:dyDescent="0.25"/>
    <row r="32" spans="1:47" s="29" customFormat="1" x14ac:dyDescent="0.25"/>
    <row r="33" s="29" customFormat="1" x14ac:dyDescent="0.25"/>
    <row r="34" s="29" customFormat="1" x14ac:dyDescent="0.25"/>
    <row r="35" s="29" customFormat="1" x14ac:dyDescent="0.25"/>
    <row r="36" s="29" customFormat="1" x14ac:dyDescent="0.25"/>
    <row r="37" s="29" customFormat="1" x14ac:dyDescent="0.25"/>
    <row r="38" s="29" customFormat="1" x14ac:dyDescent="0.25"/>
    <row r="39" s="29" customFormat="1" x14ac:dyDescent="0.25"/>
    <row r="40" s="29" customFormat="1" x14ac:dyDescent="0.25"/>
    <row r="41" s="29" customFormat="1" x14ac:dyDescent="0.25"/>
    <row r="42" s="29" customFormat="1" x14ac:dyDescent="0.25"/>
    <row r="43" s="29" customFormat="1" x14ac:dyDescent="0.25"/>
    <row r="44" s="29" customFormat="1" x14ac:dyDescent="0.25"/>
    <row r="45" s="29" customFormat="1" x14ac:dyDescent="0.25"/>
    <row r="46" s="29" customFormat="1" x14ac:dyDescent="0.25"/>
    <row r="47" s="29" customFormat="1" x14ac:dyDescent="0.25"/>
    <row r="48" s="29" customFormat="1" x14ac:dyDescent="0.25"/>
    <row r="49" spans="3:44" s="29" customFormat="1" x14ac:dyDescent="0.25"/>
    <row r="50" spans="3:44" s="29" customFormat="1" x14ac:dyDescent="0.25"/>
    <row r="51" spans="3:44" s="29" customFormat="1" x14ac:dyDescent="0.25">
      <c r="C51" s="29" t="s">
        <v>132</v>
      </c>
      <c r="D51" s="29">
        <v>7</v>
      </c>
      <c r="E51" s="29" t="s">
        <v>122</v>
      </c>
      <c r="F51" s="29" t="s">
        <v>122</v>
      </c>
      <c r="G51" s="29" t="s">
        <v>122</v>
      </c>
      <c r="H51" s="29" t="s">
        <v>123</v>
      </c>
      <c r="I51" s="29" t="s">
        <v>123</v>
      </c>
      <c r="J51" s="29" t="s">
        <v>123</v>
      </c>
      <c r="K51" s="29" t="s">
        <v>123</v>
      </c>
      <c r="L51" s="29" t="s">
        <v>123</v>
      </c>
      <c r="M51" s="29" t="s">
        <v>123</v>
      </c>
      <c r="N51" s="29" t="s">
        <v>123</v>
      </c>
      <c r="O51" s="29" t="s">
        <v>123</v>
      </c>
      <c r="P51" s="29" t="s">
        <v>123</v>
      </c>
      <c r="Q51" s="29" t="s">
        <v>123</v>
      </c>
      <c r="R51" s="29" t="s">
        <v>123</v>
      </c>
      <c r="S51" s="29" t="s">
        <v>123</v>
      </c>
      <c r="T51" s="29" t="s">
        <v>123</v>
      </c>
      <c r="U51" s="29" t="s">
        <v>123</v>
      </c>
      <c r="V51" s="29" t="s">
        <v>123</v>
      </c>
      <c r="W51" s="29" t="s">
        <v>123</v>
      </c>
      <c r="X51" s="29" t="s">
        <v>123</v>
      </c>
      <c r="Y51" s="29" t="s">
        <v>122</v>
      </c>
      <c r="Z51" s="29" t="s">
        <v>122</v>
      </c>
      <c r="AA51" s="29" t="s">
        <v>134</v>
      </c>
      <c r="AB51" s="29" t="s">
        <v>126</v>
      </c>
      <c r="AC51" s="29" t="s">
        <v>127</v>
      </c>
      <c r="AD51" s="29" t="s">
        <v>126</v>
      </c>
      <c r="AE51" s="29" t="s">
        <v>126</v>
      </c>
      <c r="AF51" s="29" t="s">
        <v>126</v>
      </c>
      <c r="AG51" s="29" t="s">
        <v>126</v>
      </c>
      <c r="AH51" s="29" t="s">
        <v>126</v>
      </c>
      <c r="AI51" s="29" t="s">
        <v>126</v>
      </c>
      <c r="AJ51" s="29" t="s">
        <v>126</v>
      </c>
      <c r="AK51" s="29" t="s">
        <v>126</v>
      </c>
      <c r="AL51" s="29" t="s">
        <v>126</v>
      </c>
      <c r="AM51" s="29" t="s">
        <v>126</v>
      </c>
      <c r="AN51" s="29" t="s">
        <v>126</v>
      </c>
      <c r="AO51" s="29" t="s">
        <v>126</v>
      </c>
      <c r="AP51" s="29" t="s">
        <v>126</v>
      </c>
      <c r="AQ51" s="29" t="s">
        <v>126</v>
      </c>
      <c r="AR51" s="29" t="s">
        <v>126</v>
      </c>
    </row>
  </sheetData>
  <pageMargins left="0.7" right="0.7" top="0.75" bottom="0.75" header="0.51180555555555496" footer="0.51180555555555496"/>
  <pageSetup firstPageNumber="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50"/>
  <sheetViews>
    <sheetView zoomScale="80" zoomScaleNormal="80" zoomScaleSheetLayoutView="80" workbookViewId="0">
      <pane ySplit="1" topLeftCell="A2" activePane="bottomLeft" state="frozen"/>
      <selection pane="bottomLeft" activeCell="R30" sqref="R30"/>
    </sheetView>
  </sheetViews>
  <sheetFormatPr defaultRowHeight="12.75" x14ac:dyDescent="0.2"/>
  <cols>
    <col min="1" max="2" width="10.140625" style="33" bestFit="1" customWidth="1"/>
    <col min="3" max="3" width="11.42578125" style="33" bestFit="1" customWidth="1"/>
    <col min="4" max="4" width="44.5703125" style="33" bestFit="1" customWidth="1"/>
    <col min="5" max="5" width="16.7109375" style="33" bestFit="1" customWidth="1"/>
    <col min="6" max="6" width="29.5703125" style="33" bestFit="1" customWidth="1"/>
    <col min="7" max="7" width="53.5703125" style="33" bestFit="1" customWidth="1"/>
    <col min="8" max="8" width="12.28515625" style="33" bestFit="1" customWidth="1"/>
    <col min="9" max="9" width="19.28515625" style="33" bestFit="1" customWidth="1"/>
    <col min="10" max="10" width="10.28515625" style="33" bestFit="1" customWidth="1"/>
    <col min="11" max="11" width="16.5703125" style="31" bestFit="1" customWidth="1"/>
    <col min="12" max="16384" width="9.140625" style="31"/>
  </cols>
  <sheetData>
    <row r="1" spans="1:11" s="30" customFormat="1" x14ac:dyDescent="0.2">
      <c r="A1" s="36" t="s">
        <v>9</v>
      </c>
      <c r="B1" s="36" t="s">
        <v>136</v>
      </c>
      <c r="C1" s="36" t="s">
        <v>12</v>
      </c>
      <c r="D1" s="36" t="s">
        <v>137</v>
      </c>
      <c r="E1" s="36" t="s">
        <v>138</v>
      </c>
      <c r="F1" s="36" t="s">
        <v>139</v>
      </c>
      <c r="G1" s="36" t="s">
        <v>140</v>
      </c>
      <c r="H1" s="36" t="s">
        <v>141</v>
      </c>
      <c r="I1" s="36" t="s">
        <v>142</v>
      </c>
      <c r="J1" s="36" t="s">
        <v>143</v>
      </c>
      <c r="K1" s="37" t="s">
        <v>144</v>
      </c>
    </row>
    <row r="2" spans="1:11" ht="15" x14ac:dyDescent="0.25">
      <c r="A2" s="38" t="s">
        <v>145</v>
      </c>
      <c r="B2" s="39" t="s">
        <v>125</v>
      </c>
      <c r="C2" s="39" t="s">
        <v>146</v>
      </c>
      <c r="D2" s="39" t="s">
        <v>145</v>
      </c>
      <c r="E2" s="39" t="s">
        <v>147</v>
      </c>
      <c r="F2" s="39" t="s">
        <v>148</v>
      </c>
      <c r="G2" s="39"/>
      <c r="H2" s="39" t="s">
        <v>149</v>
      </c>
      <c r="I2" s="39" t="s">
        <v>149</v>
      </c>
      <c r="J2" s="39"/>
      <c r="K2" s="39">
        <v>2019</v>
      </c>
    </row>
    <row r="3" spans="1:11" ht="15" x14ac:dyDescent="0.25">
      <c r="A3" s="40" t="s">
        <v>150</v>
      </c>
      <c r="B3" s="40" t="s">
        <v>125</v>
      </c>
      <c r="C3" s="40" t="s">
        <v>146</v>
      </c>
      <c r="D3" s="40" t="s">
        <v>150</v>
      </c>
      <c r="E3" s="40" t="s">
        <v>147</v>
      </c>
      <c r="F3" s="40" t="s">
        <v>151</v>
      </c>
      <c r="G3" s="40"/>
      <c r="H3" s="41" t="s">
        <v>149</v>
      </c>
      <c r="I3" s="41" t="s">
        <v>149</v>
      </c>
      <c r="J3" s="41"/>
      <c r="K3" s="41">
        <v>2011</v>
      </c>
    </row>
    <row r="4" spans="1:11" ht="15" x14ac:dyDescent="0.25">
      <c r="A4" s="41" t="s">
        <v>152</v>
      </c>
      <c r="B4" s="41" t="s">
        <v>122</v>
      </c>
      <c r="C4" s="41" t="s">
        <v>146</v>
      </c>
      <c r="D4" s="41" t="s">
        <v>152</v>
      </c>
      <c r="E4" s="40" t="s">
        <v>147</v>
      </c>
      <c r="F4" s="41" t="s">
        <v>153</v>
      </c>
      <c r="G4" s="41"/>
      <c r="H4" s="41" t="s">
        <v>149</v>
      </c>
      <c r="I4" s="41" t="s">
        <v>149</v>
      </c>
      <c r="J4" s="41"/>
      <c r="K4" s="41">
        <v>2011</v>
      </c>
    </row>
    <row r="5" spans="1:11" ht="15" x14ac:dyDescent="0.25">
      <c r="A5" s="40" t="s">
        <v>154</v>
      </c>
      <c r="B5" s="40" t="s">
        <v>155</v>
      </c>
      <c r="C5" s="40" t="s">
        <v>146</v>
      </c>
      <c r="D5" s="40" t="s">
        <v>154</v>
      </c>
      <c r="E5" s="40" t="s">
        <v>147</v>
      </c>
      <c r="F5" s="40" t="s">
        <v>156</v>
      </c>
      <c r="G5" s="40"/>
      <c r="H5" s="41" t="s">
        <v>149</v>
      </c>
      <c r="I5" s="41" t="s">
        <v>149</v>
      </c>
      <c r="J5" s="41"/>
      <c r="K5" s="41">
        <v>2011</v>
      </c>
    </row>
    <row r="6" spans="1:11" ht="15" x14ac:dyDescent="0.25">
      <c r="A6" s="41" t="s">
        <v>157</v>
      </c>
      <c r="B6" s="41" t="s">
        <v>126</v>
      </c>
      <c r="C6" s="41" t="s">
        <v>146</v>
      </c>
      <c r="D6" s="41" t="s">
        <v>157</v>
      </c>
      <c r="E6" s="40" t="s">
        <v>147</v>
      </c>
      <c r="F6" s="41" t="s">
        <v>158</v>
      </c>
      <c r="G6" s="41"/>
      <c r="H6" s="41" t="s">
        <v>149</v>
      </c>
      <c r="I6" s="41" t="s">
        <v>149</v>
      </c>
      <c r="J6" s="41"/>
      <c r="K6" s="41">
        <v>2011</v>
      </c>
    </row>
    <row r="7" spans="1:11" s="34" customFormat="1" ht="15" x14ac:dyDescent="0.25">
      <c r="A7" s="41" t="s">
        <v>159</v>
      </c>
      <c r="B7" s="41" t="s">
        <v>125</v>
      </c>
      <c r="C7" s="41" t="s">
        <v>160</v>
      </c>
      <c r="D7" s="42" t="s">
        <v>161</v>
      </c>
      <c r="E7" s="41" t="s">
        <v>162</v>
      </c>
      <c r="F7" s="41" t="s">
        <v>163</v>
      </c>
      <c r="G7" s="41"/>
      <c r="H7" s="41" t="s">
        <v>164</v>
      </c>
      <c r="I7" s="41" t="s">
        <v>165</v>
      </c>
      <c r="J7" s="41"/>
      <c r="K7" s="41">
        <v>2013</v>
      </c>
    </row>
    <row r="8" spans="1:11" s="34" customFormat="1" ht="15" x14ac:dyDescent="0.25">
      <c r="A8" s="41" t="s">
        <v>59</v>
      </c>
      <c r="B8" s="41" t="s">
        <v>125</v>
      </c>
      <c r="C8" s="41" t="s">
        <v>166</v>
      </c>
      <c r="D8" s="42" t="s">
        <v>167</v>
      </c>
      <c r="E8" s="41" t="s">
        <v>168</v>
      </c>
      <c r="F8" s="41" t="s">
        <v>169</v>
      </c>
      <c r="G8" s="41"/>
      <c r="H8" s="41" t="s">
        <v>142</v>
      </c>
      <c r="I8" s="41" t="s">
        <v>167</v>
      </c>
      <c r="J8" s="41"/>
      <c r="K8" s="41">
        <v>2013</v>
      </c>
    </row>
    <row r="9" spans="1:11" s="34" customFormat="1" ht="15" x14ac:dyDescent="0.25">
      <c r="A9" s="41" t="s">
        <v>170</v>
      </c>
      <c r="B9" s="41" t="s">
        <v>125</v>
      </c>
      <c r="C9" s="41" t="s">
        <v>166</v>
      </c>
      <c r="D9" s="42" t="s">
        <v>171</v>
      </c>
      <c r="E9" s="41" t="s">
        <v>168</v>
      </c>
      <c r="F9" s="41" t="s">
        <v>172</v>
      </c>
      <c r="G9" s="41"/>
      <c r="H9" s="41" t="s">
        <v>164</v>
      </c>
      <c r="I9" s="41" t="s">
        <v>167</v>
      </c>
      <c r="J9" s="41"/>
      <c r="K9" s="41">
        <v>2013</v>
      </c>
    </row>
    <row r="10" spans="1:11" s="34" customFormat="1" ht="15" x14ac:dyDescent="0.25">
      <c r="A10" s="40" t="s">
        <v>173</v>
      </c>
      <c r="B10" s="40" t="s">
        <v>125</v>
      </c>
      <c r="C10" s="40" t="s">
        <v>166</v>
      </c>
      <c r="D10" s="43" t="s">
        <v>174</v>
      </c>
      <c r="E10" s="40" t="s">
        <v>168</v>
      </c>
      <c r="F10" s="40" t="s">
        <v>175</v>
      </c>
      <c r="G10" s="40"/>
      <c r="H10" s="41" t="s">
        <v>164</v>
      </c>
      <c r="I10" s="41" t="s">
        <v>167</v>
      </c>
      <c r="J10" s="41"/>
      <c r="K10" s="41">
        <v>2011</v>
      </c>
    </row>
    <row r="11" spans="1:11" s="34" customFormat="1" ht="15" x14ac:dyDescent="0.25">
      <c r="A11" s="41" t="s">
        <v>176</v>
      </c>
      <c r="B11" s="41" t="s">
        <v>125</v>
      </c>
      <c r="C11" s="41" t="s">
        <v>166</v>
      </c>
      <c r="D11" s="42" t="s">
        <v>177</v>
      </c>
      <c r="E11" s="41" t="s">
        <v>168</v>
      </c>
      <c r="F11" s="41" t="s">
        <v>178</v>
      </c>
      <c r="G11" s="41"/>
      <c r="H11" s="41" t="s">
        <v>164</v>
      </c>
      <c r="I11" s="41" t="s">
        <v>167</v>
      </c>
      <c r="J11" s="41"/>
      <c r="K11" s="41">
        <v>2012</v>
      </c>
    </row>
    <row r="12" spans="1:11" s="34" customFormat="1" ht="15" x14ac:dyDescent="0.25">
      <c r="A12" s="41" t="s">
        <v>179</v>
      </c>
      <c r="B12" s="41" t="s">
        <v>126</v>
      </c>
      <c r="C12" s="41" t="s">
        <v>146</v>
      </c>
      <c r="D12" s="42" t="s">
        <v>180</v>
      </c>
      <c r="E12" s="41" t="s">
        <v>181</v>
      </c>
      <c r="F12" s="41" t="s">
        <v>182</v>
      </c>
      <c r="G12" s="41"/>
      <c r="H12" s="41" t="s">
        <v>142</v>
      </c>
      <c r="I12" s="41" t="s">
        <v>180</v>
      </c>
      <c r="J12" s="41"/>
      <c r="K12" s="41">
        <v>2016</v>
      </c>
    </row>
    <row r="13" spans="1:11" s="34" customFormat="1" ht="15" x14ac:dyDescent="0.25">
      <c r="A13" s="41" t="s">
        <v>183</v>
      </c>
      <c r="B13" s="41" t="s">
        <v>126</v>
      </c>
      <c r="C13" s="41" t="s">
        <v>166</v>
      </c>
      <c r="D13" s="42" t="s">
        <v>184</v>
      </c>
      <c r="E13" s="41" t="s">
        <v>181</v>
      </c>
      <c r="F13" s="41" t="s">
        <v>185</v>
      </c>
      <c r="G13" s="41"/>
      <c r="H13" s="41" t="s">
        <v>164</v>
      </c>
      <c r="I13" s="41" t="s">
        <v>180</v>
      </c>
      <c r="J13" s="41"/>
      <c r="K13" s="41">
        <v>2012</v>
      </c>
    </row>
    <row r="14" spans="1:11" s="34" customFormat="1" ht="15" x14ac:dyDescent="0.25">
      <c r="A14" s="41" t="s">
        <v>186</v>
      </c>
      <c r="B14" s="41" t="s">
        <v>126</v>
      </c>
      <c r="C14" s="41" t="s">
        <v>166</v>
      </c>
      <c r="D14" s="42" t="s">
        <v>187</v>
      </c>
      <c r="E14" s="41" t="s">
        <v>181</v>
      </c>
      <c r="F14" s="41" t="s">
        <v>188</v>
      </c>
      <c r="G14" s="41"/>
      <c r="H14" s="41" t="s">
        <v>164</v>
      </c>
      <c r="I14" s="41" t="s">
        <v>180</v>
      </c>
      <c r="J14" s="41"/>
      <c r="K14" s="41">
        <v>2012</v>
      </c>
    </row>
    <row r="15" spans="1:11" s="34" customFormat="1" ht="15" x14ac:dyDescent="0.25">
      <c r="A15" s="41" t="s">
        <v>189</v>
      </c>
      <c r="B15" s="41" t="s">
        <v>126</v>
      </c>
      <c r="C15" s="41" t="s">
        <v>166</v>
      </c>
      <c r="D15" s="42" t="s">
        <v>190</v>
      </c>
      <c r="E15" s="41" t="s">
        <v>181</v>
      </c>
      <c r="F15" s="41" t="s">
        <v>191</v>
      </c>
      <c r="G15" s="41"/>
      <c r="H15" s="41" t="s">
        <v>164</v>
      </c>
      <c r="I15" s="41" t="s">
        <v>180</v>
      </c>
      <c r="J15" s="41"/>
      <c r="K15" s="41">
        <v>2014</v>
      </c>
    </row>
    <row r="16" spans="1:11" ht="15" x14ac:dyDescent="0.25">
      <c r="A16" s="40" t="s">
        <v>192</v>
      </c>
      <c r="B16" s="40" t="s">
        <v>125</v>
      </c>
      <c r="C16" s="40" t="s">
        <v>166</v>
      </c>
      <c r="D16" s="43" t="s">
        <v>193</v>
      </c>
      <c r="E16" s="40" t="s">
        <v>194</v>
      </c>
      <c r="F16" s="40" t="s">
        <v>195</v>
      </c>
      <c r="G16" s="40" t="s">
        <v>196</v>
      </c>
      <c r="H16" s="41" t="s">
        <v>164</v>
      </c>
      <c r="I16" s="41" t="s">
        <v>197</v>
      </c>
      <c r="J16" s="41" t="s">
        <v>198</v>
      </c>
      <c r="K16" s="41">
        <v>2021</v>
      </c>
    </row>
    <row r="17" spans="1:11" s="34" customFormat="1" ht="15" x14ac:dyDescent="0.25">
      <c r="A17" s="41" t="s">
        <v>199</v>
      </c>
      <c r="B17" s="41" t="s">
        <v>122</v>
      </c>
      <c r="C17" s="41" t="s">
        <v>146</v>
      </c>
      <c r="D17" s="42" t="s">
        <v>200</v>
      </c>
      <c r="E17" s="41" t="s">
        <v>201</v>
      </c>
      <c r="F17" s="41" t="s">
        <v>202</v>
      </c>
      <c r="G17" s="41" t="s">
        <v>203</v>
      </c>
      <c r="H17" s="41" t="s">
        <v>142</v>
      </c>
      <c r="I17" s="41" t="s">
        <v>200</v>
      </c>
      <c r="J17" s="41"/>
      <c r="K17" s="41">
        <v>2011</v>
      </c>
    </row>
    <row r="18" spans="1:11" ht="15" x14ac:dyDescent="0.25">
      <c r="A18" s="41" t="s">
        <v>204</v>
      </c>
      <c r="B18" s="41" t="s">
        <v>125</v>
      </c>
      <c r="C18" s="41" t="s">
        <v>160</v>
      </c>
      <c r="D18" s="42" t="s">
        <v>205</v>
      </c>
      <c r="E18" s="41" t="s">
        <v>206</v>
      </c>
      <c r="F18" s="41" t="s">
        <v>207</v>
      </c>
      <c r="G18" s="41"/>
      <c r="H18" s="41" t="s">
        <v>164</v>
      </c>
      <c r="I18" s="41" t="s">
        <v>208</v>
      </c>
      <c r="J18" s="41"/>
      <c r="K18" s="41">
        <v>2021</v>
      </c>
    </row>
    <row r="19" spans="1:11" ht="15" x14ac:dyDescent="0.25">
      <c r="A19" s="41" t="s">
        <v>209</v>
      </c>
      <c r="B19" s="41" t="s">
        <v>125</v>
      </c>
      <c r="C19" s="41" t="s">
        <v>166</v>
      </c>
      <c r="D19" s="42" t="s">
        <v>210</v>
      </c>
      <c r="E19" s="41" t="s">
        <v>211</v>
      </c>
      <c r="F19" s="41" t="s">
        <v>212</v>
      </c>
      <c r="G19" s="41"/>
      <c r="H19" s="41" t="s">
        <v>164</v>
      </c>
      <c r="I19" s="41" t="s">
        <v>213</v>
      </c>
      <c r="J19" s="41"/>
      <c r="K19" s="41">
        <v>2012</v>
      </c>
    </row>
    <row r="20" spans="1:11" s="34" customFormat="1" ht="15" x14ac:dyDescent="0.25">
      <c r="A20" s="41" t="s">
        <v>214</v>
      </c>
      <c r="B20" s="41" t="s">
        <v>125</v>
      </c>
      <c r="C20" s="41" t="s">
        <v>166</v>
      </c>
      <c r="D20" s="42" t="s">
        <v>215</v>
      </c>
      <c r="E20" s="41" t="s">
        <v>216</v>
      </c>
      <c r="F20" s="41" t="s">
        <v>217</v>
      </c>
      <c r="G20" s="41"/>
      <c r="H20" s="41" t="s">
        <v>142</v>
      </c>
      <c r="I20" s="41" t="s">
        <v>215</v>
      </c>
      <c r="J20" s="41"/>
      <c r="K20" s="41">
        <v>2021</v>
      </c>
    </row>
    <row r="21" spans="1:11" s="34" customFormat="1" ht="15" x14ac:dyDescent="0.25">
      <c r="A21" s="41" t="s">
        <v>218</v>
      </c>
      <c r="B21" s="41" t="s">
        <v>125</v>
      </c>
      <c r="C21" s="41" t="s">
        <v>166</v>
      </c>
      <c r="D21" s="42" t="s">
        <v>219</v>
      </c>
      <c r="E21" s="41" t="s">
        <v>216</v>
      </c>
      <c r="F21" s="41" t="s">
        <v>220</v>
      </c>
      <c r="G21" s="41"/>
      <c r="H21" s="41" t="s">
        <v>164</v>
      </c>
      <c r="I21" s="41" t="s">
        <v>215</v>
      </c>
      <c r="J21" s="41"/>
      <c r="K21" s="41">
        <v>2021</v>
      </c>
    </row>
    <row r="22" spans="1:11" s="34" customFormat="1" ht="30" x14ac:dyDescent="0.25">
      <c r="A22" s="44" t="s">
        <v>221</v>
      </c>
      <c r="B22" s="44" t="s">
        <v>125</v>
      </c>
      <c r="C22" s="44" t="s">
        <v>160</v>
      </c>
      <c r="D22" s="45" t="s">
        <v>222</v>
      </c>
      <c r="E22" s="44" t="s">
        <v>223</v>
      </c>
      <c r="F22" s="46" t="s">
        <v>224</v>
      </c>
      <c r="G22" s="44" t="s">
        <v>225</v>
      </c>
      <c r="H22" s="47" t="s">
        <v>226</v>
      </c>
      <c r="I22" s="48" t="s">
        <v>227</v>
      </c>
      <c r="J22" s="48" t="s">
        <v>228</v>
      </c>
      <c r="K22" s="44">
        <v>2022</v>
      </c>
    </row>
    <row r="23" spans="1:11" s="34" customFormat="1" ht="15" x14ac:dyDescent="0.25">
      <c r="A23" s="41" t="s">
        <v>229</v>
      </c>
      <c r="B23" s="41" t="s">
        <v>125</v>
      </c>
      <c r="C23" s="41" t="s">
        <v>166</v>
      </c>
      <c r="D23" s="42" t="s">
        <v>230</v>
      </c>
      <c r="E23" s="41" t="s">
        <v>216</v>
      </c>
      <c r="F23" s="41" t="s">
        <v>231</v>
      </c>
      <c r="G23" s="41"/>
      <c r="H23" s="41" t="s">
        <v>164</v>
      </c>
      <c r="I23" s="41" t="s">
        <v>215</v>
      </c>
      <c r="J23" s="41"/>
      <c r="K23" s="41">
        <v>2021</v>
      </c>
    </row>
    <row r="24" spans="1:11" ht="15" x14ac:dyDescent="0.25">
      <c r="A24" s="41" t="s">
        <v>232</v>
      </c>
      <c r="B24" s="41" t="s">
        <v>125</v>
      </c>
      <c r="C24" s="41" t="s">
        <v>166</v>
      </c>
      <c r="D24" s="42" t="s">
        <v>233</v>
      </c>
      <c r="E24" s="41" t="s">
        <v>216</v>
      </c>
      <c r="F24" s="41" t="s">
        <v>234</v>
      </c>
      <c r="G24" s="41"/>
      <c r="H24" s="41" t="s">
        <v>235</v>
      </c>
      <c r="I24" s="41" t="s">
        <v>215</v>
      </c>
      <c r="J24" s="41"/>
      <c r="K24" s="41">
        <v>2021</v>
      </c>
    </row>
    <row r="25" spans="1:11" s="34" customFormat="1" ht="15" x14ac:dyDescent="0.25">
      <c r="A25" s="41" t="s">
        <v>236</v>
      </c>
      <c r="B25" s="41" t="s">
        <v>125</v>
      </c>
      <c r="C25" s="41" t="s">
        <v>166</v>
      </c>
      <c r="D25" s="42" t="s">
        <v>237</v>
      </c>
      <c r="E25" s="41" t="s">
        <v>216</v>
      </c>
      <c r="F25" s="41" t="s">
        <v>234</v>
      </c>
      <c r="G25" s="41"/>
      <c r="H25" s="41" t="s">
        <v>235</v>
      </c>
      <c r="I25" s="41" t="s">
        <v>215</v>
      </c>
      <c r="J25" s="41"/>
      <c r="K25" s="41">
        <v>2013</v>
      </c>
    </row>
    <row r="26" spans="1:11" s="34" customFormat="1" ht="15" x14ac:dyDescent="0.25">
      <c r="A26" s="41" t="s">
        <v>238</v>
      </c>
      <c r="B26" s="41" t="s">
        <v>125</v>
      </c>
      <c r="C26" s="41" t="s">
        <v>166</v>
      </c>
      <c r="D26" s="42" t="s">
        <v>239</v>
      </c>
      <c r="E26" s="40" t="s">
        <v>194</v>
      </c>
      <c r="F26" s="41" t="s">
        <v>240</v>
      </c>
      <c r="G26" s="41"/>
      <c r="H26" s="41" t="s">
        <v>164</v>
      </c>
      <c r="I26" s="41" t="s">
        <v>241</v>
      </c>
      <c r="J26" s="41"/>
      <c r="K26" s="41">
        <v>2014</v>
      </c>
    </row>
    <row r="27" spans="1:11" s="34" customFormat="1" ht="15" x14ac:dyDescent="0.25">
      <c r="A27" s="41" t="s">
        <v>242</v>
      </c>
      <c r="B27" s="41" t="s">
        <v>125</v>
      </c>
      <c r="C27" s="41" t="s">
        <v>166</v>
      </c>
      <c r="D27" s="42" t="s">
        <v>243</v>
      </c>
      <c r="E27" s="40" t="s">
        <v>194</v>
      </c>
      <c r="F27" s="41" t="s">
        <v>240</v>
      </c>
      <c r="G27" s="41"/>
      <c r="H27" s="41" t="s">
        <v>235</v>
      </c>
      <c r="I27" s="41" t="s">
        <v>241</v>
      </c>
      <c r="J27" s="41"/>
      <c r="K27" s="41">
        <v>2012</v>
      </c>
    </row>
    <row r="28" spans="1:11" s="34" customFormat="1" ht="15" x14ac:dyDescent="0.25">
      <c r="A28" s="41" t="s">
        <v>244</v>
      </c>
      <c r="B28" s="41" t="s">
        <v>125</v>
      </c>
      <c r="C28" s="41" t="s">
        <v>166</v>
      </c>
      <c r="D28" s="42" t="s">
        <v>245</v>
      </c>
      <c r="E28" s="40" t="s">
        <v>194</v>
      </c>
      <c r="F28" s="41" t="s">
        <v>246</v>
      </c>
      <c r="G28" s="41"/>
      <c r="H28" s="41" t="s">
        <v>164</v>
      </c>
      <c r="I28" s="41" t="s">
        <v>241</v>
      </c>
      <c r="J28" s="41"/>
      <c r="K28" s="41">
        <v>2021</v>
      </c>
    </row>
    <row r="29" spans="1:11" s="34" customFormat="1" ht="15" x14ac:dyDescent="0.25">
      <c r="A29" s="41" t="s">
        <v>247</v>
      </c>
      <c r="B29" s="41" t="s">
        <v>125</v>
      </c>
      <c r="C29" s="41" t="s">
        <v>166</v>
      </c>
      <c r="D29" s="42" t="s">
        <v>248</v>
      </c>
      <c r="E29" s="41" t="s">
        <v>249</v>
      </c>
      <c r="F29" s="41" t="s">
        <v>250</v>
      </c>
      <c r="G29" s="41"/>
      <c r="H29" s="41" t="s">
        <v>142</v>
      </c>
      <c r="I29" s="41" t="s">
        <v>248</v>
      </c>
      <c r="J29" s="41"/>
      <c r="K29" s="41">
        <v>2012</v>
      </c>
    </row>
    <row r="30" spans="1:11" ht="15" x14ac:dyDescent="0.25">
      <c r="A30" s="49" t="s">
        <v>251</v>
      </c>
      <c r="B30" s="49" t="s">
        <v>125</v>
      </c>
      <c r="C30" s="49" t="s">
        <v>166</v>
      </c>
      <c r="D30" s="50" t="s">
        <v>252</v>
      </c>
      <c r="E30" s="49" t="s">
        <v>249</v>
      </c>
      <c r="F30" s="49" t="s">
        <v>253</v>
      </c>
      <c r="G30" s="49"/>
      <c r="H30" s="49" t="s">
        <v>164</v>
      </c>
      <c r="I30" s="49" t="s">
        <v>248</v>
      </c>
      <c r="J30" s="49"/>
      <c r="K30" s="49">
        <v>2022</v>
      </c>
    </row>
    <row r="31" spans="1:11" s="34" customFormat="1" ht="15" x14ac:dyDescent="0.25">
      <c r="A31" s="41" t="s">
        <v>254</v>
      </c>
      <c r="B31" s="41" t="s">
        <v>125</v>
      </c>
      <c r="C31" s="41" t="s">
        <v>166</v>
      </c>
      <c r="D31" s="42" t="s">
        <v>255</v>
      </c>
      <c r="E31" s="41" t="s">
        <v>249</v>
      </c>
      <c r="F31" s="41" t="s">
        <v>256</v>
      </c>
      <c r="G31" s="41"/>
      <c r="H31" s="41" t="s">
        <v>164</v>
      </c>
      <c r="I31" s="41" t="s">
        <v>248</v>
      </c>
      <c r="J31" s="41"/>
      <c r="K31" s="41">
        <v>2012</v>
      </c>
    </row>
    <row r="32" spans="1:11" s="34" customFormat="1" ht="15" x14ac:dyDescent="0.25">
      <c r="A32" s="41" t="s">
        <v>257</v>
      </c>
      <c r="B32" s="41" t="s">
        <v>125</v>
      </c>
      <c r="C32" s="41" t="s">
        <v>166</v>
      </c>
      <c r="D32" s="42" t="s">
        <v>258</v>
      </c>
      <c r="E32" s="41" t="s">
        <v>249</v>
      </c>
      <c r="F32" s="41" t="s">
        <v>259</v>
      </c>
      <c r="G32" s="41"/>
      <c r="H32" s="41" t="s">
        <v>164</v>
      </c>
      <c r="I32" s="41" t="s">
        <v>248</v>
      </c>
      <c r="J32" s="41"/>
      <c r="K32" s="41">
        <v>2011</v>
      </c>
    </row>
    <row r="33" spans="1:11" s="34" customFormat="1" ht="15" x14ac:dyDescent="0.25">
      <c r="A33" s="41" t="s">
        <v>260</v>
      </c>
      <c r="B33" s="41" t="s">
        <v>125</v>
      </c>
      <c r="C33" s="41" t="s">
        <v>166</v>
      </c>
      <c r="D33" s="42" t="s">
        <v>261</v>
      </c>
      <c r="E33" s="41" t="s">
        <v>249</v>
      </c>
      <c r="F33" s="41" t="s">
        <v>262</v>
      </c>
      <c r="G33" s="41"/>
      <c r="H33" s="41" t="s">
        <v>164</v>
      </c>
      <c r="I33" s="41" t="s">
        <v>248</v>
      </c>
      <c r="J33" s="41"/>
      <c r="K33" s="41">
        <v>2014</v>
      </c>
    </row>
    <row r="34" spans="1:11" s="34" customFormat="1" ht="15" x14ac:dyDescent="0.25">
      <c r="A34" s="41" t="s">
        <v>263</v>
      </c>
      <c r="B34" s="41" t="s">
        <v>125</v>
      </c>
      <c r="C34" s="41" t="s">
        <v>166</v>
      </c>
      <c r="D34" s="42" t="s">
        <v>264</v>
      </c>
      <c r="E34" s="41" t="s">
        <v>249</v>
      </c>
      <c r="F34" s="41" t="s">
        <v>265</v>
      </c>
      <c r="G34" s="41"/>
      <c r="H34" s="41" t="s">
        <v>164</v>
      </c>
      <c r="I34" s="41" t="s">
        <v>248</v>
      </c>
      <c r="J34" s="41"/>
      <c r="K34" s="41">
        <v>2011</v>
      </c>
    </row>
    <row r="35" spans="1:11" s="34" customFormat="1" ht="15" x14ac:dyDescent="0.25">
      <c r="A35" s="41" t="s">
        <v>266</v>
      </c>
      <c r="B35" s="41" t="s">
        <v>125</v>
      </c>
      <c r="C35" s="41" t="s">
        <v>166</v>
      </c>
      <c r="D35" s="42" t="s">
        <v>267</v>
      </c>
      <c r="E35" s="41" t="s">
        <v>249</v>
      </c>
      <c r="F35" s="41" t="s">
        <v>268</v>
      </c>
      <c r="G35" s="41" t="s">
        <v>203</v>
      </c>
      <c r="H35" s="41" t="s">
        <v>164</v>
      </c>
      <c r="I35" s="41" t="s">
        <v>248</v>
      </c>
      <c r="J35" s="41"/>
      <c r="K35" s="41">
        <v>2012</v>
      </c>
    </row>
    <row r="36" spans="1:11" ht="15" x14ac:dyDescent="0.25">
      <c r="A36" s="41" t="s">
        <v>269</v>
      </c>
      <c r="B36" s="41" t="s">
        <v>122</v>
      </c>
      <c r="C36" s="41" t="s">
        <v>160</v>
      </c>
      <c r="D36" s="42" t="s">
        <v>270</v>
      </c>
      <c r="E36" s="41" t="s">
        <v>201</v>
      </c>
      <c r="F36" s="41" t="s">
        <v>271</v>
      </c>
      <c r="G36" s="41" t="s">
        <v>203</v>
      </c>
      <c r="H36" s="41" t="s">
        <v>164</v>
      </c>
      <c r="I36" s="41" t="s">
        <v>272</v>
      </c>
      <c r="J36" s="41"/>
      <c r="K36" s="41">
        <v>2012</v>
      </c>
    </row>
    <row r="37" spans="1:11" s="34" customFormat="1" ht="15" x14ac:dyDescent="0.25">
      <c r="A37" s="41" t="s">
        <v>273</v>
      </c>
      <c r="B37" s="41" t="s">
        <v>122</v>
      </c>
      <c r="C37" s="41" t="s">
        <v>146</v>
      </c>
      <c r="D37" s="42" t="s">
        <v>274</v>
      </c>
      <c r="E37" s="41" t="s">
        <v>201</v>
      </c>
      <c r="F37" s="51" t="s">
        <v>275</v>
      </c>
      <c r="G37" s="41"/>
      <c r="H37" s="51" t="s">
        <v>142</v>
      </c>
      <c r="I37" s="41" t="s">
        <v>274</v>
      </c>
      <c r="J37" s="41"/>
      <c r="K37" s="41">
        <v>2017</v>
      </c>
    </row>
    <row r="38" spans="1:11" s="34" customFormat="1" ht="15" x14ac:dyDescent="0.25">
      <c r="A38" s="41" t="s">
        <v>276</v>
      </c>
      <c r="B38" s="41" t="s">
        <v>122</v>
      </c>
      <c r="C38" s="41" t="s">
        <v>160</v>
      </c>
      <c r="D38" s="42" t="s">
        <v>277</v>
      </c>
      <c r="E38" s="41" t="s">
        <v>201</v>
      </c>
      <c r="F38" s="41" t="s">
        <v>278</v>
      </c>
      <c r="G38" s="41"/>
      <c r="H38" s="41" t="s">
        <v>164</v>
      </c>
      <c r="I38" s="41" t="s">
        <v>274</v>
      </c>
      <c r="J38" s="41"/>
      <c r="K38" s="41">
        <v>2012</v>
      </c>
    </row>
    <row r="39" spans="1:11" s="34" customFormat="1" ht="15" x14ac:dyDescent="0.25">
      <c r="A39" s="41" t="s">
        <v>279</v>
      </c>
      <c r="B39" s="41" t="s">
        <v>122</v>
      </c>
      <c r="C39" s="41" t="s">
        <v>160</v>
      </c>
      <c r="D39" s="42" t="s">
        <v>280</v>
      </c>
      <c r="E39" s="41" t="s">
        <v>201</v>
      </c>
      <c r="F39" s="41" t="s">
        <v>281</v>
      </c>
      <c r="G39" s="41"/>
      <c r="H39" s="41" t="s">
        <v>164</v>
      </c>
      <c r="I39" s="41" t="s">
        <v>274</v>
      </c>
      <c r="J39" s="41"/>
      <c r="K39" s="41">
        <v>2013</v>
      </c>
    </row>
    <row r="40" spans="1:11" s="34" customFormat="1" ht="15" x14ac:dyDescent="0.25">
      <c r="A40" s="41" t="s">
        <v>282</v>
      </c>
      <c r="B40" s="41" t="s">
        <v>125</v>
      </c>
      <c r="C40" s="41" t="s">
        <v>166</v>
      </c>
      <c r="D40" s="42" t="s">
        <v>283</v>
      </c>
      <c r="E40" s="41" t="s">
        <v>201</v>
      </c>
      <c r="F40" s="41" t="s">
        <v>284</v>
      </c>
      <c r="G40" s="41"/>
      <c r="H40" s="41" t="s">
        <v>164</v>
      </c>
      <c r="I40" s="41" t="s">
        <v>274</v>
      </c>
      <c r="J40" s="41"/>
      <c r="K40" s="41">
        <v>2021</v>
      </c>
    </row>
    <row r="41" spans="1:11" ht="15" x14ac:dyDescent="0.25">
      <c r="A41" s="41" t="s">
        <v>285</v>
      </c>
      <c r="B41" s="41" t="s">
        <v>122</v>
      </c>
      <c r="C41" s="41" t="s">
        <v>166</v>
      </c>
      <c r="D41" s="42" t="s">
        <v>286</v>
      </c>
      <c r="E41" s="41" t="s">
        <v>201</v>
      </c>
      <c r="F41" s="41" t="s">
        <v>287</v>
      </c>
      <c r="G41" s="41"/>
      <c r="H41" s="41" t="s">
        <v>164</v>
      </c>
      <c r="I41" s="41" t="s">
        <v>274</v>
      </c>
      <c r="J41" s="41"/>
      <c r="K41" s="41">
        <v>2011</v>
      </c>
    </row>
    <row r="42" spans="1:11" s="34" customFormat="1" ht="15" x14ac:dyDescent="0.25">
      <c r="A42" s="41" t="s">
        <v>288</v>
      </c>
      <c r="B42" s="41" t="s">
        <v>122</v>
      </c>
      <c r="C42" s="41" t="s">
        <v>166</v>
      </c>
      <c r="D42" s="42" t="s">
        <v>289</v>
      </c>
      <c r="E42" s="41" t="s">
        <v>201</v>
      </c>
      <c r="F42" s="41" t="s">
        <v>290</v>
      </c>
      <c r="G42" s="41"/>
      <c r="H42" s="41" t="s">
        <v>164</v>
      </c>
      <c r="I42" s="41" t="s">
        <v>274</v>
      </c>
      <c r="J42" s="41"/>
      <c r="K42" s="41">
        <v>2021</v>
      </c>
    </row>
    <row r="43" spans="1:11" s="34" customFormat="1" ht="15" x14ac:dyDescent="0.25">
      <c r="A43" s="41" t="s">
        <v>291</v>
      </c>
      <c r="B43" s="41" t="s">
        <v>122</v>
      </c>
      <c r="C43" s="41" t="s">
        <v>160</v>
      </c>
      <c r="D43" s="42" t="s">
        <v>292</v>
      </c>
      <c r="E43" s="41" t="s">
        <v>201</v>
      </c>
      <c r="F43" s="41" t="s">
        <v>293</v>
      </c>
      <c r="G43" s="41"/>
      <c r="H43" s="41" t="s">
        <v>164</v>
      </c>
      <c r="I43" s="41" t="s">
        <v>274</v>
      </c>
      <c r="J43" s="41"/>
      <c r="K43" s="41">
        <v>2012</v>
      </c>
    </row>
    <row r="44" spans="1:11" s="34" customFormat="1" ht="15" x14ac:dyDescent="0.25">
      <c r="A44" s="41" t="s">
        <v>294</v>
      </c>
      <c r="B44" s="41" t="s">
        <v>126</v>
      </c>
      <c r="C44" s="41" t="s">
        <v>295</v>
      </c>
      <c r="D44" s="42" t="s">
        <v>296</v>
      </c>
      <c r="E44" s="41" t="s">
        <v>297</v>
      </c>
      <c r="F44" s="41" t="s">
        <v>298</v>
      </c>
      <c r="G44" s="41"/>
      <c r="H44" s="41" t="s">
        <v>164</v>
      </c>
      <c r="I44" s="41" t="s">
        <v>299</v>
      </c>
      <c r="J44" s="41"/>
      <c r="K44" s="41">
        <v>2011</v>
      </c>
    </row>
    <row r="45" spans="1:11" s="34" customFormat="1" ht="15" x14ac:dyDescent="0.25">
      <c r="A45" s="49" t="s">
        <v>300</v>
      </c>
      <c r="B45" s="49" t="s">
        <v>125</v>
      </c>
      <c r="C45" s="49" t="s">
        <v>166</v>
      </c>
      <c r="D45" s="50" t="s">
        <v>301</v>
      </c>
      <c r="E45" s="49" t="s">
        <v>216</v>
      </c>
      <c r="F45" s="49" t="s">
        <v>220</v>
      </c>
      <c r="G45" s="49"/>
      <c r="H45" s="49" t="s">
        <v>164</v>
      </c>
      <c r="I45" s="49" t="s">
        <v>215</v>
      </c>
      <c r="J45" s="49"/>
      <c r="K45" s="49">
        <v>2022</v>
      </c>
    </row>
    <row r="46" spans="1:11" s="34" customFormat="1" ht="15" x14ac:dyDescent="0.25">
      <c r="A46" s="49" t="s">
        <v>302</v>
      </c>
      <c r="B46" s="49" t="s">
        <v>122</v>
      </c>
      <c r="C46" s="49" t="s">
        <v>160</v>
      </c>
      <c r="D46" s="50" t="s">
        <v>303</v>
      </c>
      <c r="E46" s="49" t="s">
        <v>201</v>
      </c>
      <c r="F46" s="49" t="s">
        <v>304</v>
      </c>
      <c r="G46" s="49"/>
      <c r="H46" s="49" t="s">
        <v>164</v>
      </c>
      <c r="I46" s="49" t="s">
        <v>305</v>
      </c>
      <c r="J46" s="49"/>
      <c r="K46" s="49">
        <v>2022</v>
      </c>
    </row>
    <row r="47" spans="1:11" s="34" customFormat="1" ht="15" x14ac:dyDescent="0.25">
      <c r="A47" s="41" t="s">
        <v>306</v>
      </c>
      <c r="B47" s="41" t="s">
        <v>126</v>
      </c>
      <c r="C47" s="41" t="s">
        <v>295</v>
      </c>
      <c r="D47" s="42" t="s">
        <v>307</v>
      </c>
      <c r="E47" s="41" t="s">
        <v>308</v>
      </c>
      <c r="F47" s="41" t="s">
        <v>309</v>
      </c>
      <c r="G47" s="41"/>
      <c r="H47" s="41" t="s">
        <v>164</v>
      </c>
      <c r="I47" s="41" t="s">
        <v>310</v>
      </c>
      <c r="J47" s="41"/>
      <c r="K47" s="41">
        <v>2021</v>
      </c>
    </row>
    <row r="48" spans="1:11" s="34" customFormat="1" ht="15" x14ac:dyDescent="0.25">
      <c r="A48" s="41" t="s">
        <v>311</v>
      </c>
      <c r="B48" s="41" t="s">
        <v>125</v>
      </c>
      <c r="C48" s="41" t="s">
        <v>166</v>
      </c>
      <c r="D48" s="42" t="s">
        <v>312</v>
      </c>
      <c r="E48" s="41" t="s">
        <v>313</v>
      </c>
      <c r="F48" s="41" t="s">
        <v>314</v>
      </c>
      <c r="G48" s="41"/>
      <c r="H48" s="41" t="s">
        <v>164</v>
      </c>
      <c r="I48" s="41" t="s">
        <v>315</v>
      </c>
      <c r="J48" s="41"/>
      <c r="K48" s="41">
        <v>2021</v>
      </c>
    </row>
    <row r="49" spans="1:11" ht="15" x14ac:dyDescent="0.25">
      <c r="A49" s="41" t="s">
        <v>316</v>
      </c>
      <c r="B49" s="41" t="s">
        <v>125</v>
      </c>
      <c r="C49" s="41" t="s">
        <v>295</v>
      </c>
      <c r="D49" s="42" t="s">
        <v>317</v>
      </c>
      <c r="E49" s="41" t="s">
        <v>318</v>
      </c>
      <c r="F49" s="41" t="s">
        <v>319</v>
      </c>
      <c r="G49" s="41"/>
      <c r="H49" s="41" t="s">
        <v>164</v>
      </c>
      <c r="I49" s="41" t="s">
        <v>320</v>
      </c>
      <c r="J49" s="41"/>
      <c r="K49" s="41">
        <v>2011</v>
      </c>
    </row>
    <row r="50" spans="1:11" s="34" customFormat="1" ht="15" x14ac:dyDescent="0.25">
      <c r="A50" s="41" t="s">
        <v>321</v>
      </c>
      <c r="B50" s="41" t="s">
        <v>125</v>
      </c>
      <c r="C50" s="41" t="s">
        <v>160</v>
      </c>
      <c r="D50" s="42" t="s">
        <v>322</v>
      </c>
      <c r="E50" s="41" t="s">
        <v>323</v>
      </c>
      <c r="F50" s="41" t="s">
        <v>324</v>
      </c>
      <c r="G50" s="41"/>
      <c r="H50" s="41" t="s">
        <v>142</v>
      </c>
      <c r="I50" s="41" t="s">
        <v>322</v>
      </c>
      <c r="J50" s="41"/>
      <c r="K50" s="41">
        <v>2012</v>
      </c>
    </row>
    <row r="51" spans="1:11" s="34" customFormat="1" ht="15" x14ac:dyDescent="0.25">
      <c r="A51" s="41" t="s">
        <v>325</v>
      </c>
      <c r="B51" s="41" t="s">
        <v>125</v>
      </c>
      <c r="C51" s="41" t="s">
        <v>166</v>
      </c>
      <c r="D51" s="42" t="s">
        <v>326</v>
      </c>
      <c r="E51" s="41" t="s">
        <v>323</v>
      </c>
      <c r="F51" s="41" t="s">
        <v>327</v>
      </c>
      <c r="G51" s="41"/>
      <c r="H51" s="41" t="s">
        <v>164</v>
      </c>
      <c r="I51" s="41" t="s">
        <v>322</v>
      </c>
      <c r="J51" s="41"/>
      <c r="K51" s="41">
        <v>2012</v>
      </c>
    </row>
    <row r="52" spans="1:11" s="34" customFormat="1" ht="15" x14ac:dyDescent="0.25">
      <c r="A52" s="40" t="s">
        <v>328</v>
      </c>
      <c r="B52" s="40" t="s">
        <v>125</v>
      </c>
      <c r="C52" s="40" t="s">
        <v>166</v>
      </c>
      <c r="D52" s="43" t="s">
        <v>329</v>
      </c>
      <c r="E52" s="40" t="s">
        <v>323</v>
      </c>
      <c r="F52" s="40" t="s">
        <v>330</v>
      </c>
      <c r="G52" s="40"/>
      <c r="H52" s="41" t="s">
        <v>164</v>
      </c>
      <c r="I52" s="41" t="s">
        <v>322</v>
      </c>
      <c r="J52" s="41"/>
      <c r="K52" s="41">
        <v>2011</v>
      </c>
    </row>
    <row r="53" spans="1:11" ht="15" x14ac:dyDescent="0.25">
      <c r="A53" s="40" t="s">
        <v>44</v>
      </c>
      <c r="B53" s="40" t="s">
        <v>125</v>
      </c>
      <c r="C53" s="40" t="s">
        <v>160</v>
      </c>
      <c r="D53" s="43" t="s">
        <v>331</v>
      </c>
      <c r="E53" s="40" t="s">
        <v>323</v>
      </c>
      <c r="F53" s="40" t="s">
        <v>332</v>
      </c>
      <c r="G53" s="40"/>
      <c r="H53" s="41" t="s">
        <v>164</v>
      </c>
      <c r="I53" s="41" t="s">
        <v>322</v>
      </c>
      <c r="J53" s="41"/>
      <c r="K53" s="41">
        <v>2011</v>
      </c>
    </row>
    <row r="54" spans="1:11" s="34" customFormat="1" ht="15" x14ac:dyDescent="0.25">
      <c r="A54" s="40" t="s">
        <v>333</v>
      </c>
      <c r="B54" s="40" t="s">
        <v>126</v>
      </c>
      <c r="C54" s="40" t="s">
        <v>166</v>
      </c>
      <c r="D54" s="43" t="s">
        <v>334</v>
      </c>
      <c r="E54" s="40" t="s">
        <v>335</v>
      </c>
      <c r="F54" s="40" t="s">
        <v>336</v>
      </c>
      <c r="G54" s="40"/>
      <c r="H54" s="41" t="s">
        <v>164</v>
      </c>
      <c r="I54" s="41" t="s">
        <v>337</v>
      </c>
      <c r="J54" s="41"/>
      <c r="K54" s="41">
        <v>2021</v>
      </c>
    </row>
    <row r="55" spans="1:11" s="34" customFormat="1" ht="15" x14ac:dyDescent="0.25">
      <c r="A55" s="40" t="s">
        <v>338</v>
      </c>
      <c r="B55" s="40" t="s">
        <v>122</v>
      </c>
      <c r="C55" s="40" t="s">
        <v>146</v>
      </c>
      <c r="D55" s="43" t="s">
        <v>339</v>
      </c>
      <c r="E55" s="40" t="s">
        <v>201</v>
      </c>
      <c r="F55" s="40" t="s">
        <v>340</v>
      </c>
      <c r="G55" s="40"/>
      <c r="H55" s="41" t="s">
        <v>142</v>
      </c>
      <c r="I55" s="41" t="s">
        <v>339</v>
      </c>
      <c r="J55" s="41"/>
      <c r="K55" s="41">
        <v>2018</v>
      </c>
    </row>
    <row r="56" spans="1:11" s="34" customFormat="1" ht="15" x14ac:dyDescent="0.25">
      <c r="A56" s="41" t="s">
        <v>341</v>
      </c>
      <c r="B56" s="41" t="s">
        <v>125</v>
      </c>
      <c r="C56" s="41" t="s">
        <v>146</v>
      </c>
      <c r="D56" s="42" t="s">
        <v>342</v>
      </c>
      <c r="E56" s="41" t="s">
        <v>343</v>
      </c>
      <c r="F56" s="41" t="s">
        <v>344</v>
      </c>
      <c r="G56" s="41"/>
      <c r="H56" s="41" t="s">
        <v>142</v>
      </c>
      <c r="I56" s="41" t="s">
        <v>342</v>
      </c>
      <c r="J56" s="41"/>
      <c r="K56" s="41">
        <v>2016</v>
      </c>
    </row>
    <row r="57" spans="1:11" s="34" customFormat="1" ht="15" x14ac:dyDescent="0.25">
      <c r="A57" s="41" t="s">
        <v>345</v>
      </c>
      <c r="B57" s="41" t="s">
        <v>125</v>
      </c>
      <c r="C57" s="41" t="s">
        <v>166</v>
      </c>
      <c r="D57" s="42" t="s">
        <v>346</v>
      </c>
      <c r="E57" s="41" t="s">
        <v>343</v>
      </c>
      <c r="F57" s="41" t="s">
        <v>347</v>
      </c>
      <c r="G57" s="41"/>
      <c r="H57" s="41" t="s">
        <v>164</v>
      </c>
      <c r="I57" s="41" t="s">
        <v>342</v>
      </c>
      <c r="J57" s="41"/>
      <c r="K57" s="41">
        <v>2013</v>
      </c>
    </row>
    <row r="58" spans="1:11" s="34" customFormat="1" ht="15" x14ac:dyDescent="0.25">
      <c r="A58" s="41" t="s">
        <v>348</v>
      </c>
      <c r="B58" s="41" t="s">
        <v>125</v>
      </c>
      <c r="C58" s="41" t="s">
        <v>166</v>
      </c>
      <c r="D58" s="42" t="s">
        <v>349</v>
      </c>
      <c r="E58" s="41" t="s">
        <v>343</v>
      </c>
      <c r="F58" s="41" t="s">
        <v>350</v>
      </c>
      <c r="G58" s="41"/>
      <c r="H58" s="41" t="s">
        <v>164</v>
      </c>
      <c r="I58" s="41" t="s">
        <v>342</v>
      </c>
      <c r="J58" s="41"/>
      <c r="K58" s="41">
        <v>2014</v>
      </c>
    </row>
    <row r="59" spans="1:11" s="34" customFormat="1" ht="15" x14ac:dyDescent="0.25">
      <c r="A59" s="41" t="s">
        <v>351</v>
      </c>
      <c r="B59" s="41" t="s">
        <v>125</v>
      </c>
      <c r="C59" s="41" t="s">
        <v>160</v>
      </c>
      <c r="D59" s="42" t="s">
        <v>352</v>
      </c>
      <c r="E59" s="41" t="s">
        <v>343</v>
      </c>
      <c r="F59" s="41" t="s">
        <v>353</v>
      </c>
      <c r="G59" s="41"/>
      <c r="H59" s="41" t="s">
        <v>164</v>
      </c>
      <c r="I59" s="41" t="s">
        <v>342</v>
      </c>
      <c r="J59" s="41"/>
      <c r="K59" s="41">
        <v>2012</v>
      </c>
    </row>
    <row r="60" spans="1:11" s="34" customFormat="1" ht="15" x14ac:dyDescent="0.25">
      <c r="A60" s="41" t="s">
        <v>354</v>
      </c>
      <c r="B60" s="41" t="s">
        <v>125</v>
      </c>
      <c r="C60" s="41" t="s">
        <v>160</v>
      </c>
      <c r="D60" s="42" t="s">
        <v>355</v>
      </c>
      <c r="E60" s="41" t="s">
        <v>343</v>
      </c>
      <c r="F60" s="41" t="s">
        <v>356</v>
      </c>
      <c r="G60" s="41"/>
      <c r="H60" s="41" t="s">
        <v>164</v>
      </c>
      <c r="I60" s="41" t="s">
        <v>342</v>
      </c>
      <c r="J60" s="41"/>
      <c r="K60" s="41">
        <v>2012</v>
      </c>
    </row>
    <row r="61" spans="1:11" s="34" customFormat="1" ht="15" x14ac:dyDescent="0.25">
      <c r="A61" s="40" t="s">
        <v>357</v>
      </c>
      <c r="B61" s="40" t="s">
        <v>125</v>
      </c>
      <c r="C61" s="40" t="s">
        <v>166</v>
      </c>
      <c r="D61" s="43" t="s">
        <v>358</v>
      </c>
      <c r="E61" s="40" t="s">
        <v>194</v>
      </c>
      <c r="F61" s="40" t="s">
        <v>359</v>
      </c>
      <c r="G61" s="40"/>
      <c r="H61" s="41" t="s">
        <v>164</v>
      </c>
      <c r="I61" s="41" t="s">
        <v>360</v>
      </c>
      <c r="J61" s="41"/>
      <c r="K61" s="41">
        <v>2011</v>
      </c>
    </row>
    <row r="62" spans="1:11" s="34" customFormat="1" ht="15" x14ac:dyDescent="0.25">
      <c r="A62" s="41" t="s">
        <v>361</v>
      </c>
      <c r="B62" s="41" t="s">
        <v>125</v>
      </c>
      <c r="C62" s="41" t="s">
        <v>160</v>
      </c>
      <c r="D62" s="42" t="s">
        <v>362</v>
      </c>
      <c r="E62" s="40" t="s">
        <v>194</v>
      </c>
      <c r="F62" s="41" t="s">
        <v>363</v>
      </c>
      <c r="G62" s="41"/>
      <c r="H62" s="41" t="s">
        <v>164</v>
      </c>
      <c r="I62" s="41" t="s">
        <v>360</v>
      </c>
      <c r="J62" s="41"/>
      <c r="K62" s="41">
        <v>2014</v>
      </c>
    </row>
    <row r="63" spans="1:11" s="34" customFormat="1" ht="15" x14ac:dyDescent="0.25">
      <c r="A63" s="41" t="s">
        <v>364</v>
      </c>
      <c r="B63" s="41" t="s">
        <v>125</v>
      </c>
      <c r="C63" s="41" t="s">
        <v>166</v>
      </c>
      <c r="D63" s="42" t="s">
        <v>365</v>
      </c>
      <c r="E63" s="40" t="s">
        <v>194</v>
      </c>
      <c r="F63" s="41" t="s">
        <v>366</v>
      </c>
      <c r="G63" s="41"/>
      <c r="H63" s="41" t="s">
        <v>164</v>
      </c>
      <c r="I63" s="41" t="s">
        <v>360</v>
      </c>
      <c r="J63" s="41"/>
      <c r="K63" s="41">
        <v>2021</v>
      </c>
    </row>
    <row r="64" spans="1:11" s="34" customFormat="1" ht="15" x14ac:dyDescent="0.25">
      <c r="A64" s="41" t="s">
        <v>367</v>
      </c>
      <c r="B64" s="41" t="s">
        <v>126</v>
      </c>
      <c r="C64" s="41" t="s">
        <v>166</v>
      </c>
      <c r="D64" s="42" t="s">
        <v>368</v>
      </c>
      <c r="E64" s="40" t="s">
        <v>249</v>
      </c>
      <c r="F64" s="41" t="s">
        <v>369</v>
      </c>
      <c r="G64" s="41"/>
      <c r="H64" s="41" t="s">
        <v>142</v>
      </c>
      <c r="I64" s="41" t="s">
        <v>368</v>
      </c>
      <c r="J64" s="41"/>
      <c r="K64" s="41">
        <v>2021</v>
      </c>
    </row>
    <row r="65" spans="1:11" s="34" customFormat="1" ht="15" x14ac:dyDescent="0.25">
      <c r="A65" s="40" t="s">
        <v>370</v>
      </c>
      <c r="B65" s="40" t="s">
        <v>126</v>
      </c>
      <c r="C65" s="40" t="s">
        <v>166</v>
      </c>
      <c r="D65" s="43" t="s">
        <v>371</v>
      </c>
      <c r="E65" s="40" t="s">
        <v>249</v>
      </c>
      <c r="F65" s="40" t="s">
        <v>372</v>
      </c>
      <c r="G65" s="40"/>
      <c r="H65" s="41" t="s">
        <v>164</v>
      </c>
      <c r="I65" s="41" t="s">
        <v>368</v>
      </c>
      <c r="J65" s="41"/>
      <c r="K65" s="41">
        <v>2021</v>
      </c>
    </row>
    <row r="66" spans="1:11" s="34" customFormat="1" ht="15" x14ac:dyDescent="0.25">
      <c r="A66" s="41" t="s">
        <v>373</v>
      </c>
      <c r="B66" s="41" t="s">
        <v>125</v>
      </c>
      <c r="C66" s="41" t="s">
        <v>166</v>
      </c>
      <c r="D66" s="42" t="s">
        <v>374</v>
      </c>
      <c r="E66" s="41" t="s">
        <v>375</v>
      </c>
      <c r="F66" s="41" t="s">
        <v>376</v>
      </c>
      <c r="G66" s="41"/>
      <c r="H66" s="41" t="s">
        <v>164</v>
      </c>
      <c r="I66" s="41" t="s">
        <v>377</v>
      </c>
      <c r="J66" s="41"/>
      <c r="K66" s="41">
        <v>2012</v>
      </c>
    </row>
    <row r="67" spans="1:11" s="34" customFormat="1" ht="15" x14ac:dyDescent="0.25">
      <c r="A67" s="41" t="s">
        <v>378</v>
      </c>
      <c r="B67" s="41" t="s">
        <v>126</v>
      </c>
      <c r="C67" s="41" t="s">
        <v>166</v>
      </c>
      <c r="D67" s="42" t="s">
        <v>379</v>
      </c>
      <c r="E67" s="41" t="s">
        <v>308</v>
      </c>
      <c r="F67" s="41" t="s">
        <v>380</v>
      </c>
      <c r="G67" s="41"/>
      <c r="H67" s="41" t="s">
        <v>164</v>
      </c>
      <c r="I67" s="41" t="s">
        <v>381</v>
      </c>
      <c r="J67" s="41"/>
      <c r="K67" s="41">
        <v>2014</v>
      </c>
    </row>
    <row r="68" spans="1:11" s="34" customFormat="1" ht="15" x14ac:dyDescent="0.25">
      <c r="A68" s="41" t="s">
        <v>382</v>
      </c>
      <c r="B68" s="41" t="s">
        <v>126</v>
      </c>
      <c r="C68" s="41" t="s">
        <v>160</v>
      </c>
      <c r="D68" s="42" t="s">
        <v>383</v>
      </c>
      <c r="E68" s="41" t="s">
        <v>384</v>
      </c>
      <c r="F68" s="41" t="s">
        <v>385</v>
      </c>
      <c r="G68" s="41"/>
      <c r="H68" s="41" t="s">
        <v>164</v>
      </c>
      <c r="I68" s="41" t="s">
        <v>386</v>
      </c>
      <c r="J68" s="41"/>
      <c r="K68" s="41">
        <v>2021</v>
      </c>
    </row>
    <row r="69" spans="1:11" s="34" customFormat="1" ht="15" x14ac:dyDescent="0.25">
      <c r="A69" s="41" t="s">
        <v>387</v>
      </c>
      <c r="B69" s="41" t="s">
        <v>125</v>
      </c>
      <c r="C69" s="41" t="s">
        <v>166</v>
      </c>
      <c r="D69" s="42" t="s">
        <v>388</v>
      </c>
      <c r="E69" s="41" t="s">
        <v>308</v>
      </c>
      <c r="F69" s="41" t="s">
        <v>389</v>
      </c>
      <c r="G69" s="41"/>
      <c r="H69" s="51" t="s">
        <v>164</v>
      </c>
      <c r="I69" s="41" t="s">
        <v>390</v>
      </c>
      <c r="J69" s="41"/>
      <c r="K69" s="41">
        <v>2017</v>
      </c>
    </row>
    <row r="70" spans="1:11" ht="15" x14ac:dyDescent="0.25">
      <c r="A70" s="41" t="s">
        <v>391</v>
      </c>
      <c r="B70" s="41" t="s">
        <v>125</v>
      </c>
      <c r="C70" s="41" t="s">
        <v>160</v>
      </c>
      <c r="D70" s="42" t="s">
        <v>392</v>
      </c>
      <c r="E70" s="41" t="s">
        <v>393</v>
      </c>
      <c r="F70" s="41" t="s">
        <v>394</v>
      </c>
      <c r="G70" s="41"/>
      <c r="H70" s="41" t="s">
        <v>164</v>
      </c>
      <c r="I70" s="41" t="s">
        <v>395</v>
      </c>
      <c r="J70" s="41"/>
      <c r="K70" s="41">
        <v>2011</v>
      </c>
    </row>
    <row r="71" spans="1:11" s="34" customFormat="1" ht="15" x14ac:dyDescent="0.25">
      <c r="A71" s="41" t="s">
        <v>396</v>
      </c>
      <c r="B71" s="41" t="s">
        <v>125</v>
      </c>
      <c r="C71" s="41" t="s">
        <v>166</v>
      </c>
      <c r="D71" s="42" t="s">
        <v>397</v>
      </c>
      <c r="E71" s="40" t="s">
        <v>194</v>
      </c>
      <c r="F71" s="41" t="s">
        <v>398</v>
      </c>
      <c r="G71" s="41"/>
      <c r="H71" s="41" t="s">
        <v>164</v>
      </c>
      <c r="I71" s="41" t="s">
        <v>399</v>
      </c>
      <c r="J71" s="41"/>
      <c r="K71" s="41">
        <v>2019</v>
      </c>
    </row>
    <row r="72" spans="1:11" s="34" customFormat="1" ht="15" x14ac:dyDescent="0.25">
      <c r="A72" s="41" t="s">
        <v>400</v>
      </c>
      <c r="B72" s="41" t="s">
        <v>125</v>
      </c>
      <c r="C72" s="41" t="s">
        <v>160</v>
      </c>
      <c r="D72" s="42" t="s">
        <v>401</v>
      </c>
      <c r="E72" s="41" t="s">
        <v>402</v>
      </c>
      <c r="F72" s="41" t="s">
        <v>403</v>
      </c>
      <c r="G72" s="41"/>
      <c r="H72" s="41" t="s">
        <v>164</v>
      </c>
      <c r="I72" s="41" t="s">
        <v>404</v>
      </c>
      <c r="J72" s="41"/>
      <c r="K72" s="41">
        <v>2011</v>
      </c>
    </row>
    <row r="73" spans="1:11" s="34" customFormat="1" ht="15" x14ac:dyDescent="0.25">
      <c r="A73" s="41" t="s">
        <v>405</v>
      </c>
      <c r="B73" s="41" t="s">
        <v>122</v>
      </c>
      <c r="C73" s="41" t="s">
        <v>166</v>
      </c>
      <c r="D73" s="42" t="s">
        <v>406</v>
      </c>
      <c r="E73" s="41" t="s">
        <v>201</v>
      </c>
      <c r="F73" s="41" t="s">
        <v>407</v>
      </c>
      <c r="G73" s="41"/>
      <c r="H73" s="41" t="s">
        <v>142</v>
      </c>
      <c r="I73" s="41" t="s">
        <v>406</v>
      </c>
      <c r="J73" s="41"/>
      <c r="K73" s="41">
        <v>2016</v>
      </c>
    </row>
    <row r="74" spans="1:11" s="34" customFormat="1" ht="15" x14ac:dyDescent="0.25">
      <c r="A74" s="40" t="s">
        <v>408</v>
      </c>
      <c r="B74" s="40" t="s">
        <v>122</v>
      </c>
      <c r="C74" s="40" t="s">
        <v>166</v>
      </c>
      <c r="D74" s="43" t="s">
        <v>409</v>
      </c>
      <c r="E74" s="40" t="s">
        <v>201</v>
      </c>
      <c r="F74" s="40" t="s">
        <v>410</v>
      </c>
      <c r="G74" s="40"/>
      <c r="H74" s="41" t="s">
        <v>164</v>
      </c>
      <c r="I74" s="41" t="s">
        <v>406</v>
      </c>
      <c r="J74" s="41"/>
      <c r="K74" s="41">
        <v>2011</v>
      </c>
    </row>
    <row r="75" spans="1:11" ht="15" x14ac:dyDescent="0.25">
      <c r="A75" s="40" t="s">
        <v>411</v>
      </c>
      <c r="B75" s="40" t="s">
        <v>122</v>
      </c>
      <c r="C75" s="40" t="s">
        <v>166</v>
      </c>
      <c r="D75" s="43" t="s">
        <v>412</v>
      </c>
      <c r="E75" s="40" t="s">
        <v>201</v>
      </c>
      <c r="F75" s="40" t="s">
        <v>413</v>
      </c>
      <c r="G75" s="40"/>
      <c r="H75" s="41" t="s">
        <v>164</v>
      </c>
      <c r="I75" s="41" t="s">
        <v>406</v>
      </c>
      <c r="J75" s="41"/>
      <c r="K75" s="41">
        <v>2021</v>
      </c>
    </row>
    <row r="76" spans="1:11" s="34" customFormat="1" ht="15" x14ac:dyDescent="0.25">
      <c r="A76" s="41" t="s">
        <v>414</v>
      </c>
      <c r="B76" s="41" t="s">
        <v>122</v>
      </c>
      <c r="C76" s="41" t="s">
        <v>166</v>
      </c>
      <c r="D76" s="42" t="s">
        <v>415</v>
      </c>
      <c r="E76" s="41" t="s">
        <v>201</v>
      </c>
      <c r="F76" s="41" t="s">
        <v>416</v>
      </c>
      <c r="G76" s="41"/>
      <c r="H76" s="41" t="s">
        <v>164</v>
      </c>
      <c r="I76" s="41" t="s">
        <v>406</v>
      </c>
      <c r="J76" s="41"/>
      <c r="K76" s="41">
        <v>2016</v>
      </c>
    </row>
    <row r="77" spans="1:11" ht="15" x14ac:dyDescent="0.25">
      <c r="A77" s="40" t="s">
        <v>417</v>
      </c>
      <c r="B77" s="40" t="s">
        <v>122</v>
      </c>
      <c r="C77" s="40" t="s">
        <v>166</v>
      </c>
      <c r="D77" s="43" t="s">
        <v>418</v>
      </c>
      <c r="E77" s="40" t="s">
        <v>201</v>
      </c>
      <c r="F77" s="40" t="s">
        <v>419</v>
      </c>
      <c r="G77" s="40"/>
      <c r="H77" s="41" t="s">
        <v>164</v>
      </c>
      <c r="I77" s="41" t="s">
        <v>406</v>
      </c>
      <c r="J77" s="41"/>
      <c r="K77" s="41">
        <v>2011</v>
      </c>
    </row>
    <row r="78" spans="1:11" s="34" customFormat="1" ht="15" x14ac:dyDescent="0.25">
      <c r="A78" s="40" t="s">
        <v>420</v>
      </c>
      <c r="B78" s="40" t="s">
        <v>122</v>
      </c>
      <c r="C78" s="40" t="s">
        <v>166</v>
      </c>
      <c r="D78" s="43" t="s">
        <v>421</v>
      </c>
      <c r="E78" s="40" t="s">
        <v>201</v>
      </c>
      <c r="F78" s="40" t="s">
        <v>419</v>
      </c>
      <c r="G78" s="40"/>
      <c r="H78" s="41" t="s">
        <v>235</v>
      </c>
      <c r="I78" s="41" t="s">
        <v>406</v>
      </c>
      <c r="J78" s="41"/>
      <c r="K78" s="41">
        <v>2021</v>
      </c>
    </row>
    <row r="79" spans="1:11" s="34" customFormat="1" ht="15" x14ac:dyDescent="0.25">
      <c r="A79" s="40" t="s">
        <v>422</v>
      </c>
      <c r="B79" s="40" t="s">
        <v>125</v>
      </c>
      <c r="C79" s="40" t="s">
        <v>166</v>
      </c>
      <c r="D79" s="43" t="s">
        <v>423</v>
      </c>
      <c r="E79" s="40" t="s">
        <v>211</v>
      </c>
      <c r="F79" s="40" t="s">
        <v>424</v>
      </c>
      <c r="G79" s="40"/>
      <c r="H79" s="41" t="s">
        <v>164</v>
      </c>
      <c r="I79" s="41" t="s">
        <v>425</v>
      </c>
      <c r="J79" s="41"/>
      <c r="K79" s="41">
        <v>2021</v>
      </c>
    </row>
    <row r="80" spans="1:11" ht="15" x14ac:dyDescent="0.25">
      <c r="A80" s="40" t="s">
        <v>426</v>
      </c>
      <c r="B80" s="40" t="s">
        <v>125</v>
      </c>
      <c r="C80" s="40" t="s">
        <v>166</v>
      </c>
      <c r="D80" s="43" t="s">
        <v>427</v>
      </c>
      <c r="E80" s="40" t="s">
        <v>428</v>
      </c>
      <c r="F80" s="40" t="s">
        <v>429</v>
      </c>
      <c r="G80" s="40"/>
      <c r="H80" s="41" t="s">
        <v>164</v>
      </c>
      <c r="I80" s="41" t="s">
        <v>430</v>
      </c>
      <c r="J80" s="41"/>
      <c r="K80" s="41">
        <v>2021</v>
      </c>
    </row>
    <row r="81" spans="1:11" s="34" customFormat="1" ht="15" x14ac:dyDescent="0.25">
      <c r="A81" s="41" t="s">
        <v>431</v>
      </c>
      <c r="B81" s="41" t="s">
        <v>125</v>
      </c>
      <c r="C81" s="41" t="s">
        <v>166</v>
      </c>
      <c r="D81" s="42" t="s">
        <v>432</v>
      </c>
      <c r="E81" s="40" t="s">
        <v>194</v>
      </c>
      <c r="F81" s="41" t="s">
        <v>433</v>
      </c>
      <c r="G81" s="41"/>
      <c r="H81" s="41" t="s">
        <v>142</v>
      </c>
      <c r="I81" s="41" t="s">
        <v>432</v>
      </c>
      <c r="J81" s="41"/>
      <c r="K81" s="41">
        <v>2012</v>
      </c>
    </row>
    <row r="82" spans="1:11" s="34" customFormat="1" ht="15" x14ac:dyDescent="0.25">
      <c r="A82" s="49" t="s">
        <v>434</v>
      </c>
      <c r="B82" s="49" t="s">
        <v>122</v>
      </c>
      <c r="C82" s="49" t="s">
        <v>160</v>
      </c>
      <c r="D82" s="50" t="s">
        <v>305</v>
      </c>
      <c r="E82" s="49" t="s">
        <v>201</v>
      </c>
      <c r="F82" s="49" t="s">
        <v>435</v>
      </c>
      <c r="G82" s="49"/>
      <c r="H82" s="49" t="s">
        <v>142</v>
      </c>
      <c r="I82" s="49" t="s">
        <v>305</v>
      </c>
      <c r="J82" s="49"/>
      <c r="K82" s="49">
        <v>2022</v>
      </c>
    </row>
    <row r="83" spans="1:11" s="34" customFormat="1" ht="15" x14ac:dyDescent="0.25">
      <c r="A83" s="49" t="s">
        <v>436</v>
      </c>
      <c r="B83" s="49" t="s">
        <v>125</v>
      </c>
      <c r="C83" s="49" t="s">
        <v>160</v>
      </c>
      <c r="D83" s="50" t="s">
        <v>437</v>
      </c>
      <c r="E83" s="52" t="s">
        <v>194</v>
      </c>
      <c r="F83" s="49" t="s">
        <v>438</v>
      </c>
      <c r="G83" s="49"/>
      <c r="H83" s="49" t="s">
        <v>164</v>
      </c>
      <c r="I83" s="49" t="s">
        <v>439</v>
      </c>
      <c r="J83" s="49"/>
      <c r="K83" s="49">
        <v>2022</v>
      </c>
    </row>
    <row r="84" spans="1:11" ht="15" x14ac:dyDescent="0.25">
      <c r="A84" s="49" t="s">
        <v>440</v>
      </c>
      <c r="B84" s="49" t="s">
        <v>125</v>
      </c>
      <c r="C84" s="49" t="s">
        <v>166</v>
      </c>
      <c r="D84" s="50" t="s">
        <v>441</v>
      </c>
      <c r="E84" s="52" t="s">
        <v>194</v>
      </c>
      <c r="F84" s="49" t="s">
        <v>442</v>
      </c>
      <c r="G84" s="49"/>
      <c r="H84" s="49" t="s">
        <v>164</v>
      </c>
      <c r="I84" s="49" t="s">
        <v>432</v>
      </c>
      <c r="J84" s="49"/>
      <c r="K84" s="49">
        <v>2022</v>
      </c>
    </row>
    <row r="85" spans="1:11" s="34" customFormat="1" ht="15" x14ac:dyDescent="0.25">
      <c r="A85" s="41" t="s">
        <v>443</v>
      </c>
      <c r="B85" s="41" t="s">
        <v>125</v>
      </c>
      <c r="C85" s="41" t="s">
        <v>166</v>
      </c>
      <c r="D85" s="42" t="s">
        <v>444</v>
      </c>
      <c r="E85" s="40" t="s">
        <v>194</v>
      </c>
      <c r="F85" s="41" t="s">
        <v>445</v>
      </c>
      <c r="G85" s="41"/>
      <c r="H85" s="41" t="s">
        <v>164</v>
      </c>
      <c r="I85" s="41" t="s">
        <v>432</v>
      </c>
      <c r="J85" s="41"/>
      <c r="K85" s="41">
        <v>2011</v>
      </c>
    </row>
    <row r="86" spans="1:11" s="34" customFormat="1" ht="15" x14ac:dyDescent="0.25">
      <c r="A86" s="41" t="s">
        <v>446</v>
      </c>
      <c r="B86" s="41" t="s">
        <v>125</v>
      </c>
      <c r="C86" s="41" t="s">
        <v>166</v>
      </c>
      <c r="D86" s="42" t="s">
        <v>447</v>
      </c>
      <c r="E86" s="40" t="s">
        <v>194</v>
      </c>
      <c r="F86" s="41" t="s">
        <v>448</v>
      </c>
      <c r="G86" s="41"/>
      <c r="H86" s="41" t="s">
        <v>164</v>
      </c>
      <c r="I86" s="41" t="s">
        <v>432</v>
      </c>
      <c r="J86" s="41"/>
      <c r="K86" s="41">
        <v>2021</v>
      </c>
    </row>
    <row r="87" spans="1:11" ht="15" x14ac:dyDescent="0.25">
      <c r="A87" s="49" t="s">
        <v>449</v>
      </c>
      <c r="B87" s="49" t="s">
        <v>125</v>
      </c>
      <c r="C87" s="49" t="s">
        <v>166</v>
      </c>
      <c r="D87" s="50" t="s">
        <v>450</v>
      </c>
      <c r="E87" s="52" t="s">
        <v>194</v>
      </c>
      <c r="F87" s="49" t="s">
        <v>442</v>
      </c>
      <c r="G87" s="49"/>
      <c r="H87" s="49" t="s">
        <v>451</v>
      </c>
      <c r="I87" s="49" t="s">
        <v>432</v>
      </c>
      <c r="J87" s="49"/>
      <c r="K87" s="49">
        <v>2022</v>
      </c>
    </row>
    <row r="88" spans="1:11" s="34" customFormat="1" ht="15" x14ac:dyDescent="0.25">
      <c r="A88" s="41" t="s">
        <v>452</v>
      </c>
      <c r="B88" s="41" t="s">
        <v>125</v>
      </c>
      <c r="C88" s="41" t="s">
        <v>166</v>
      </c>
      <c r="D88" s="42" t="s">
        <v>453</v>
      </c>
      <c r="E88" s="40" t="s">
        <v>194</v>
      </c>
      <c r="F88" s="41" t="s">
        <v>448</v>
      </c>
      <c r="G88" s="41"/>
      <c r="H88" s="41" t="s">
        <v>451</v>
      </c>
      <c r="I88" s="41" t="s">
        <v>432</v>
      </c>
      <c r="J88" s="41"/>
      <c r="K88" s="41">
        <v>2021</v>
      </c>
    </row>
    <row r="89" spans="1:11" s="34" customFormat="1" ht="15" x14ac:dyDescent="0.25">
      <c r="A89" s="41" t="s">
        <v>454</v>
      </c>
      <c r="B89" s="41" t="s">
        <v>125</v>
      </c>
      <c r="C89" s="41" t="s">
        <v>166</v>
      </c>
      <c r="D89" s="42" t="s">
        <v>455</v>
      </c>
      <c r="E89" s="40" t="s">
        <v>194</v>
      </c>
      <c r="F89" s="41" t="s">
        <v>456</v>
      </c>
      <c r="G89" s="41"/>
      <c r="H89" s="41" t="s">
        <v>164</v>
      </c>
      <c r="I89" s="41" t="s">
        <v>432</v>
      </c>
      <c r="J89" s="41"/>
      <c r="K89" s="41">
        <v>2021</v>
      </c>
    </row>
    <row r="90" spans="1:11" s="34" customFormat="1" ht="15" x14ac:dyDescent="0.25">
      <c r="A90" s="49" t="s">
        <v>457</v>
      </c>
      <c r="B90" s="49" t="s">
        <v>125</v>
      </c>
      <c r="C90" s="49" t="s">
        <v>166</v>
      </c>
      <c r="D90" s="50" t="s">
        <v>458</v>
      </c>
      <c r="E90" s="52" t="s">
        <v>194</v>
      </c>
      <c r="F90" s="49" t="s">
        <v>459</v>
      </c>
      <c r="G90" s="49"/>
      <c r="H90" s="49" t="s">
        <v>451</v>
      </c>
      <c r="I90" s="49" t="s">
        <v>432</v>
      </c>
      <c r="J90" s="49"/>
      <c r="K90" s="49">
        <v>2022</v>
      </c>
    </row>
    <row r="91" spans="1:11" s="34" customFormat="1" ht="15" x14ac:dyDescent="0.25">
      <c r="A91" s="40" t="s">
        <v>460</v>
      </c>
      <c r="B91" s="40" t="s">
        <v>122</v>
      </c>
      <c r="C91" s="40" t="s">
        <v>160</v>
      </c>
      <c r="D91" s="43" t="s">
        <v>461</v>
      </c>
      <c r="E91" s="40" t="s">
        <v>201</v>
      </c>
      <c r="F91" s="40" t="s">
        <v>462</v>
      </c>
      <c r="G91" s="40"/>
      <c r="H91" s="41" t="s">
        <v>164</v>
      </c>
      <c r="I91" s="41" t="s">
        <v>463</v>
      </c>
      <c r="J91" s="41"/>
      <c r="K91" s="41">
        <v>2011</v>
      </c>
    </row>
    <row r="92" spans="1:11" s="34" customFormat="1" ht="15" x14ac:dyDescent="0.25">
      <c r="A92" s="41" t="s">
        <v>464</v>
      </c>
      <c r="B92" s="41" t="s">
        <v>125</v>
      </c>
      <c r="C92" s="41" t="s">
        <v>146</v>
      </c>
      <c r="D92" s="42" t="s">
        <v>428</v>
      </c>
      <c r="E92" s="41" t="s">
        <v>428</v>
      </c>
      <c r="F92" s="41" t="s">
        <v>465</v>
      </c>
      <c r="G92" s="41"/>
      <c r="H92" s="41" t="s">
        <v>138</v>
      </c>
      <c r="I92" s="41" t="s">
        <v>149</v>
      </c>
      <c r="J92" s="41"/>
      <c r="K92" s="41">
        <v>2012</v>
      </c>
    </row>
    <row r="93" spans="1:11" s="34" customFormat="1" ht="15" x14ac:dyDescent="0.25">
      <c r="A93" s="41" t="s">
        <v>466</v>
      </c>
      <c r="B93" s="41" t="s">
        <v>125</v>
      </c>
      <c r="C93" s="41" t="s">
        <v>166</v>
      </c>
      <c r="D93" s="42" t="s">
        <v>467</v>
      </c>
      <c r="E93" s="41" t="s">
        <v>308</v>
      </c>
      <c r="F93" s="41" t="s">
        <v>468</v>
      </c>
      <c r="G93" s="41"/>
      <c r="H93" s="41" t="s">
        <v>164</v>
      </c>
      <c r="I93" s="41" t="s">
        <v>469</v>
      </c>
      <c r="J93" s="41"/>
      <c r="K93" s="41">
        <v>2021</v>
      </c>
    </row>
    <row r="94" spans="1:11" s="34" customFormat="1" ht="15" x14ac:dyDescent="0.25">
      <c r="A94" s="41" t="s">
        <v>470</v>
      </c>
      <c r="B94" s="41" t="s">
        <v>125</v>
      </c>
      <c r="C94" s="41" t="s">
        <v>166</v>
      </c>
      <c r="D94" s="42" t="s">
        <v>471</v>
      </c>
      <c r="E94" s="41" t="s">
        <v>472</v>
      </c>
      <c r="F94" s="41" t="s">
        <v>473</v>
      </c>
      <c r="G94" s="41"/>
      <c r="H94" s="41" t="s">
        <v>142</v>
      </c>
      <c r="I94" s="41" t="s">
        <v>471</v>
      </c>
      <c r="J94" s="41"/>
      <c r="K94" s="41">
        <v>2012</v>
      </c>
    </row>
    <row r="95" spans="1:11" s="34" customFormat="1" ht="15" x14ac:dyDescent="0.25">
      <c r="A95" s="41" t="s">
        <v>474</v>
      </c>
      <c r="B95" s="41" t="s">
        <v>125</v>
      </c>
      <c r="C95" s="41" t="s">
        <v>166</v>
      </c>
      <c r="D95" s="42" t="s">
        <v>475</v>
      </c>
      <c r="E95" s="41" t="s">
        <v>472</v>
      </c>
      <c r="F95" s="41" t="s">
        <v>476</v>
      </c>
      <c r="G95" s="41"/>
      <c r="H95" s="41" t="s">
        <v>164</v>
      </c>
      <c r="I95" s="41" t="s">
        <v>471</v>
      </c>
      <c r="J95" s="41"/>
      <c r="K95" s="41">
        <v>2011</v>
      </c>
    </row>
    <row r="96" spans="1:11" s="34" customFormat="1" ht="15" x14ac:dyDescent="0.25">
      <c r="A96" s="40" t="s">
        <v>477</v>
      </c>
      <c r="B96" s="40" t="s">
        <v>125</v>
      </c>
      <c r="C96" s="40" t="s">
        <v>166</v>
      </c>
      <c r="D96" s="43" t="s">
        <v>478</v>
      </c>
      <c r="E96" s="40" t="s">
        <v>472</v>
      </c>
      <c r="F96" s="40" t="s">
        <v>479</v>
      </c>
      <c r="G96" s="40"/>
      <c r="H96" s="41" t="s">
        <v>164</v>
      </c>
      <c r="I96" s="41" t="s">
        <v>471</v>
      </c>
      <c r="J96" s="41"/>
      <c r="K96" s="41">
        <v>2011</v>
      </c>
    </row>
    <row r="97" spans="1:11" ht="15" x14ac:dyDescent="0.25">
      <c r="A97" s="40" t="s">
        <v>480</v>
      </c>
      <c r="B97" s="40" t="s">
        <v>125</v>
      </c>
      <c r="C97" s="40" t="s">
        <v>166</v>
      </c>
      <c r="D97" s="43" t="s">
        <v>481</v>
      </c>
      <c r="E97" s="40" t="s">
        <v>472</v>
      </c>
      <c r="F97" s="40" t="s">
        <v>482</v>
      </c>
      <c r="G97" s="40"/>
      <c r="H97" s="41" t="s">
        <v>164</v>
      </c>
      <c r="I97" s="41" t="s">
        <v>471</v>
      </c>
      <c r="J97" s="41"/>
      <c r="K97" s="41">
        <v>2021</v>
      </c>
    </row>
    <row r="98" spans="1:11" s="34" customFormat="1" ht="15" x14ac:dyDescent="0.25">
      <c r="A98" s="41" t="s">
        <v>483</v>
      </c>
      <c r="B98" s="41" t="s">
        <v>125</v>
      </c>
      <c r="C98" s="41" t="s">
        <v>166</v>
      </c>
      <c r="D98" s="42" t="s">
        <v>484</v>
      </c>
      <c r="E98" s="41" t="s">
        <v>211</v>
      </c>
      <c r="F98" s="41" t="s">
        <v>485</v>
      </c>
      <c r="G98" s="41"/>
      <c r="H98" s="41" t="s">
        <v>164</v>
      </c>
      <c r="I98" s="41" t="s">
        <v>486</v>
      </c>
      <c r="J98" s="41"/>
      <c r="K98" s="41">
        <v>2011</v>
      </c>
    </row>
    <row r="99" spans="1:11" s="34" customFormat="1" ht="15" x14ac:dyDescent="0.25">
      <c r="A99" s="41" t="s">
        <v>487</v>
      </c>
      <c r="B99" s="41" t="s">
        <v>125</v>
      </c>
      <c r="C99" s="41" t="s">
        <v>160</v>
      </c>
      <c r="D99" s="42" t="s">
        <v>488</v>
      </c>
      <c r="E99" s="41" t="s">
        <v>318</v>
      </c>
      <c r="F99" s="41" t="s">
        <v>489</v>
      </c>
      <c r="G99" s="41"/>
      <c r="H99" s="41" t="s">
        <v>164</v>
      </c>
      <c r="I99" s="41" t="s">
        <v>490</v>
      </c>
      <c r="J99" s="41"/>
      <c r="K99" s="41">
        <v>2011</v>
      </c>
    </row>
    <row r="100" spans="1:11" ht="15" x14ac:dyDescent="0.25">
      <c r="A100" s="41" t="s">
        <v>491</v>
      </c>
      <c r="B100" s="41" t="s">
        <v>125</v>
      </c>
      <c r="C100" s="41" t="s">
        <v>166</v>
      </c>
      <c r="D100" s="42" t="s">
        <v>492</v>
      </c>
      <c r="E100" s="41" t="s">
        <v>318</v>
      </c>
      <c r="F100" s="41" t="s">
        <v>493</v>
      </c>
      <c r="G100" s="41" t="s">
        <v>203</v>
      </c>
      <c r="H100" s="41" t="s">
        <v>164</v>
      </c>
      <c r="I100" s="41" t="s">
        <v>494</v>
      </c>
      <c r="J100" s="41"/>
      <c r="K100" s="41">
        <v>2014</v>
      </c>
    </row>
    <row r="101" spans="1:11" s="34" customFormat="1" ht="15" x14ac:dyDescent="0.25">
      <c r="A101" s="41" t="s">
        <v>495</v>
      </c>
      <c r="B101" s="41" t="s">
        <v>125</v>
      </c>
      <c r="C101" s="41" t="s">
        <v>166</v>
      </c>
      <c r="D101" s="42" t="s">
        <v>496</v>
      </c>
      <c r="E101" s="41" t="s">
        <v>497</v>
      </c>
      <c r="F101" s="41" t="s">
        <v>498</v>
      </c>
      <c r="G101" s="41"/>
      <c r="H101" s="41" t="s">
        <v>164</v>
      </c>
      <c r="I101" s="41" t="s">
        <v>499</v>
      </c>
      <c r="J101" s="41"/>
      <c r="K101" s="41">
        <v>2021</v>
      </c>
    </row>
    <row r="102" spans="1:11" ht="15" x14ac:dyDescent="0.25">
      <c r="A102" s="41" t="s">
        <v>500</v>
      </c>
      <c r="B102" s="41" t="s">
        <v>125</v>
      </c>
      <c r="C102" s="41" t="s">
        <v>160</v>
      </c>
      <c r="D102" s="42" t="s">
        <v>501</v>
      </c>
      <c r="E102" s="40" t="s">
        <v>194</v>
      </c>
      <c r="F102" s="41" t="s">
        <v>502</v>
      </c>
      <c r="G102" s="41" t="s">
        <v>203</v>
      </c>
      <c r="H102" s="41" t="s">
        <v>164</v>
      </c>
      <c r="I102" s="41" t="s">
        <v>503</v>
      </c>
      <c r="J102" s="41"/>
      <c r="K102" s="41">
        <v>2011</v>
      </c>
    </row>
    <row r="103" spans="1:11" s="34" customFormat="1" ht="15" x14ac:dyDescent="0.25">
      <c r="A103" s="41" t="s">
        <v>504</v>
      </c>
      <c r="B103" s="41" t="s">
        <v>125</v>
      </c>
      <c r="C103" s="41" t="s">
        <v>160</v>
      </c>
      <c r="D103" s="42" t="s">
        <v>505</v>
      </c>
      <c r="E103" s="40" t="s">
        <v>194</v>
      </c>
      <c r="F103" s="41" t="s">
        <v>506</v>
      </c>
      <c r="G103" s="41"/>
      <c r="H103" s="41" t="s">
        <v>164</v>
      </c>
      <c r="I103" s="41" t="s">
        <v>503</v>
      </c>
      <c r="J103" s="41"/>
      <c r="K103" s="41">
        <v>2013</v>
      </c>
    </row>
    <row r="104" spans="1:11" s="34" customFormat="1" ht="15" x14ac:dyDescent="0.25">
      <c r="A104" s="41" t="s">
        <v>507</v>
      </c>
      <c r="B104" s="41" t="s">
        <v>125</v>
      </c>
      <c r="C104" s="41" t="s">
        <v>160</v>
      </c>
      <c r="D104" s="42" t="s">
        <v>508</v>
      </c>
      <c r="E104" s="41" t="s">
        <v>509</v>
      </c>
      <c r="F104" s="41" t="s">
        <v>510</v>
      </c>
      <c r="G104" s="41"/>
      <c r="H104" s="41" t="s">
        <v>164</v>
      </c>
      <c r="I104" s="41" t="s">
        <v>511</v>
      </c>
      <c r="J104" s="41"/>
      <c r="K104" s="41">
        <v>2011</v>
      </c>
    </row>
    <row r="105" spans="1:11" s="34" customFormat="1" ht="15" x14ac:dyDescent="0.25">
      <c r="A105" s="41" t="s">
        <v>512</v>
      </c>
      <c r="B105" s="41" t="s">
        <v>125</v>
      </c>
      <c r="C105" s="41" t="s">
        <v>166</v>
      </c>
      <c r="D105" s="42" t="s">
        <v>513</v>
      </c>
      <c r="E105" s="41" t="s">
        <v>514</v>
      </c>
      <c r="F105" s="51" t="s">
        <v>515</v>
      </c>
      <c r="G105" s="41"/>
      <c r="H105" s="51" t="s">
        <v>164</v>
      </c>
      <c r="I105" s="41" t="s">
        <v>516</v>
      </c>
      <c r="J105" s="41"/>
      <c r="K105" s="41">
        <v>2017</v>
      </c>
    </row>
    <row r="106" spans="1:11" s="34" customFormat="1" ht="15" x14ac:dyDescent="0.25">
      <c r="A106" s="41" t="s">
        <v>517</v>
      </c>
      <c r="B106" s="41" t="s">
        <v>125</v>
      </c>
      <c r="C106" s="41" t="s">
        <v>166</v>
      </c>
      <c r="D106" s="42" t="s">
        <v>518</v>
      </c>
      <c r="E106" s="41" t="s">
        <v>514</v>
      </c>
      <c r="F106" s="51" t="s">
        <v>515</v>
      </c>
      <c r="G106" s="41"/>
      <c r="H106" s="51" t="s">
        <v>451</v>
      </c>
      <c r="I106" s="41" t="s">
        <v>516</v>
      </c>
      <c r="J106" s="41"/>
      <c r="K106" s="41">
        <v>2021</v>
      </c>
    </row>
    <row r="107" spans="1:11" s="34" customFormat="1" ht="15" x14ac:dyDescent="0.25">
      <c r="A107" s="41" t="s">
        <v>519</v>
      </c>
      <c r="B107" s="41" t="s">
        <v>122</v>
      </c>
      <c r="C107" s="41" t="s">
        <v>146</v>
      </c>
      <c r="D107" s="42" t="s">
        <v>520</v>
      </c>
      <c r="E107" s="41" t="s">
        <v>201</v>
      </c>
      <c r="F107" s="51" t="s">
        <v>521</v>
      </c>
      <c r="G107" s="41"/>
      <c r="H107" s="51" t="s">
        <v>142</v>
      </c>
      <c r="I107" s="41" t="s">
        <v>520</v>
      </c>
      <c r="J107" s="41"/>
      <c r="K107" s="41">
        <v>2021</v>
      </c>
    </row>
    <row r="108" spans="1:11" s="34" customFormat="1" ht="15" x14ac:dyDescent="0.25">
      <c r="A108" s="41" t="s">
        <v>522</v>
      </c>
      <c r="B108" s="41" t="s">
        <v>122</v>
      </c>
      <c r="C108" s="41" t="s">
        <v>166</v>
      </c>
      <c r="D108" s="42" t="s">
        <v>523</v>
      </c>
      <c r="E108" s="41" t="s">
        <v>201</v>
      </c>
      <c r="F108" s="41" t="s">
        <v>524</v>
      </c>
      <c r="G108" s="41"/>
      <c r="H108" s="41" t="s">
        <v>164</v>
      </c>
      <c r="I108" s="41" t="s">
        <v>520</v>
      </c>
      <c r="J108" s="41"/>
      <c r="K108" s="41">
        <v>2012</v>
      </c>
    </row>
    <row r="109" spans="1:11" s="34" customFormat="1" ht="15" x14ac:dyDescent="0.25">
      <c r="A109" s="41" t="s">
        <v>525</v>
      </c>
      <c r="B109" s="41" t="s">
        <v>122</v>
      </c>
      <c r="C109" s="41" t="s">
        <v>166</v>
      </c>
      <c r="D109" s="42" t="s">
        <v>526</v>
      </c>
      <c r="E109" s="41" t="s">
        <v>201</v>
      </c>
      <c r="F109" s="41" t="s">
        <v>527</v>
      </c>
      <c r="G109" s="41"/>
      <c r="H109" s="41" t="s">
        <v>164</v>
      </c>
      <c r="I109" s="41" t="s">
        <v>520</v>
      </c>
      <c r="J109" s="41"/>
      <c r="K109" s="41">
        <v>2021</v>
      </c>
    </row>
    <row r="110" spans="1:11" s="34" customFormat="1" ht="15" x14ac:dyDescent="0.25">
      <c r="A110" s="41" t="s">
        <v>528</v>
      </c>
      <c r="B110" s="41" t="s">
        <v>122</v>
      </c>
      <c r="C110" s="41" t="s">
        <v>166</v>
      </c>
      <c r="D110" s="42" t="s">
        <v>529</v>
      </c>
      <c r="E110" s="41" t="s">
        <v>201</v>
      </c>
      <c r="F110" s="41" t="s">
        <v>530</v>
      </c>
      <c r="G110" s="41"/>
      <c r="H110" s="41" t="s">
        <v>164</v>
      </c>
      <c r="I110" s="41" t="s">
        <v>520</v>
      </c>
      <c r="J110" s="41"/>
      <c r="K110" s="41">
        <v>2021</v>
      </c>
    </row>
    <row r="111" spans="1:11" s="34" customFormat="1" ht="15" x14ac:dyDescent="0.25">
      <c r="A111" s="41" t="s">
        <v>531</v>
      </c>
      <c r="B111" s="41" t="s">
        <v>126</v>
      </c>
      <c r="C111" s="41" t="s">
        <v>166</v>
      </c>
      <c r="D111" s="42" t="s">
        <v>532</v>
      </c>
      <c r="E111" s="41" t="s">
        <v>249</v>
      </c>
      <c r="F111" s="41" t="s">
        <v>533</v>
      </c>
      <c r="G111" s="41"/>
      <c r="H111" s="41" t="s">
        <v>164</v>
      </c>
      <c r="I111" s="41" t="s">
        <v>534</v>
      </c>
      <c r="J111" s="41"/>
      <c r="K111" s="41">
        <v>2021</v>
      </c>
    </row>
    <row r="112" spans="1:11" s="32" customFormat="1" ht="15" x14ac:dyDescent="0.25">
      <c r="A112" s="41" t="s">
        <v>535</v>
      </c>
      <c r="B112" s="41" t="s">
        <v>122</v>
      </c>
      <c r="C112" s="41" t="s">
        <v>160</v>
      </c>
      <c r="D112" s="42" t="s">
        <v>536</v>
      </c>
      <c r="E112" s="41" t="s">
        <v>201</v>
      </c>
      <c r="F112" s="41" t="s">
        <v>537</v>
      </c>
      <c r="G112" s="41"/>
      <c r="H112" s="41" t="s">
        <v>164</v>
      </c>
      <c r="I112" s="41" t="s">
        <v>538</v>
      </c>
      <c r="J112" s="41"/>
      <c r="K112" s="41">
        <v>2011</v>
      </c>
    </row>
    <row r="113" spans="1:11" s="34" customFormat="1" ht="15" x14ac:dyDescent="0.25">
      <c r="A113" s="41" t="s">
        <v>539</v>
      </c>
      <c r="B113" s="41" t="s">
        <v>125</v>
      </c>
      <c r="C113" s="41" t="s">
        <v>160</v>
      </c>
      <c r="D113" s="42" t="s">
        <v>540</v>
      </c>
      <c r="E113" s="40" t="s">
        <v>194</v>
      </c>
      <c r="F113" s="41" t="s">
        <v>541</v>
      </c>
      <c r="G113" s="41"/>
      <c r="H113" s="41" t="s">
        <v>164</v>
      </c>
      <c r="I113" s="41" t="s">
        <v>542</v>
      </c>
      <c r="J113" s="41"/>
      <c r="K113" s="41">
        <v>2011</v>
      </c>
    </row>
    <row r="114" spans="1:11" s="34" customFormat="1" ht="15" x14ac:dyDescent="0.25">
      <c r="A114" s="41" t="s">
        <v>543</v>
      </c>
      <c r="B114" s="41" t="s">
        <v>125</v>
      </c>
      <c r="C114" s="41" t="s">
        <v>160</v>
      </c>
      <c r="D114" s="42" t="s">
        <v>544</v>
      </c>
      <c r="E114" s="40" t="s">
        <v>194</v>
      </c>
      <c r="F114" s="41" t="s">
        <v>545</v>
      </c>
      <c r="G114" s="41" t="s">
        <v>203</v>
      </c>
      <c r="H114" s="41" t="s">
        <v>164</v>
      </c>
      <c r="I114" s="41" t="s">
        <v>542</v>
      </c>
      <c r="J114" s="41"/>
      <c r="K114" s="41">
        <v>2011</v>
      </c>
    </row>
    <row r="115" spans="1:11" s="34" customFormat="1" ht="15" x14ac:dyDescent="0.25">
      <c r="A115" s="41" t="s">
        <v>546</v>
      </c>
      <c r="B115" s="41" t="s">
        <v>125</v>
      </c>
      <c r="C115" s="41" t="s">
        <v>166</v>
      </c>
      <c r="D115" s="42" t="s">
        <v>547</v>
      </c>
      <c r="E115" s="40" t="s">
        <v>194</v>
      </c>
      <c r="F115" s="41" t="s">
        <v>548</v>
      </c>
      <c r="G115" s="41" t="s">
        <v>203</v>
      </c>
      <c r="H115" s="41" t="s">
        <v>451</v>
      </c>
      <c r="I115" s="41" t="s">
        <v>542</v>
      </c>
      <c r="J115" s="41"/>
      <c r="K115" s="41">
        <v>2011</v>
      </c>
    </row>
    <row r="116" spans="1:11" s="34" customFormat="1" ht="15" x14ac:dyDescent="0.25">
      <c r="A116" s="41" t="s">
        <v>549</v>
      </c>
      <c r="B116" s="41" t="s">
        <v>125</v>
      </c>
      <c r="C116" s="41" t="s">
        <v>160</v>
      </c>
      <c r="D116" s="42" t="s">
        <v>550</v>
      </c>
      <c r="E116" s="40" t="s">
        <v>194</v>
      </c>
      <c r="F116" s="41" t="s">
        <v>551</v>
      </c>
      <c r="G116" s="41"/>
      <c r="H116" s="41" t="s">
        <v>164</v>
      </c>
      <c r="I116" s="41" t="s">
        <v>542</v>
      </c>
      <c r="J116" s="41"/>
      <c r="K116" s="41">
        <v>2012</v>
      </c>
    </row>
    <row r="117" spans="1:11" s="34" customFormat="1" ht="15" x14ac:dyDescent="0.25">
      <c r="A117" s="40" t="s">
        <v>71</v>
      </c>
      <c r="B117" s="40" t="s">
        <v>122</v>
      </c>
      <c r="C117" s="40" t="s">
        <v>295</v>
      </c>
      <c r="D117" s="43" t="s">
        <v>552</v>
      </c>
      <c r="E117" s="40" t="s">
        <v>201</v>
      </c>
      <c r="F117" s="40" t="s">
        <v>553</v>
      </c>
      <c r="G117" s="40"/>
      <c r="H117" s="41" t="s">
        <v>164</v>
      </c>
      <c r="I117" s="41" t="s">
        <v>70</v>
      </c>
      <c r="J117" s="41"/>
      <c r="K117" s="41">
        <v>2011</v>
      </c>
    </row>
    <row r="118" spans="1:11" s="34" customFormat="1" ht="15" x14ac:dyDescent="0.25">
      <c r="A118" s="40" t="s">
        <v>554</v>
      </c>
      <c r="B118" s="40" t="s">
        <v>125</v>
      </c>
      <c r="C118" s="40" t="s">
        <v>166</v>
      </c>
      <c r="D118" s="43" t="s">
        <v>555</v>
      </c>
      <c r="E118" s="40" t="s">
        <v>556</v>
      </c>
      <c r="F118" s="40" t="s">
        <v>557</v>
      </c>
      <c r="G118" s="40"/>
      <c r="H118" s="41" t="s">
        <v>164</v>
      </c>
      <c r="I118" s="41" t="s">
        <v>558</v>
      </c>
      <c r="J118" s="41"/>
      <c r="K118" s="41">
        <v>2021</v>
      </c>
    </row>
    <row r="119" spans="1:11" s="34" customFormat="1" ht="15" x14ac:dyDescent="0.25">
      <c r="A119" s="41" t="s">
        <v>559</v>
      </c>
      <c r="B119" s="41" t="s">
        <v>125</v>
      </c>
      <c r="C119" s="41" t="s">
        <v>166</v>
      </c>
      <c r="D119" s="42" t="s">
        <v>560</v>
      </c>
      <c r="E119" s="41" t="s">
        <v>472</v>
      </c>
      <c r="F119" s="41" t="s">
        <v>561</v>
      </c>
      <c r="G119" s="41"/>
      <c r="H119" s="41" t="s">
        <v>142</v>
      </c>
      <c r="I119" s="41" t="s">
        <v>560</v>
      </c>
      <c r="J119" s="41"/>
      <c r="K119" s="41">
        <v>2012</v>
      </c>
    </row>
    <row r="120" spans="1:11" s="34" customFormat="1" ht="15" x14ac:dyDescent="0.25">
      <c r="A120" s="41" t="s">
        <v>562</v>
      </c>
      <c r="B120" s="41" t="s">
        <v>125</v>
      </c>
      <c r="C120" s="41" t="s">
        <v>166</v>
      </c>
      <c r="D120" s="42" t="s">
        <v>563</v>
      </c>
      <c r="E120" s="41" t="s">
        <v>472</v>
      </c>
      <c r="F120" s="41" t="s">
        <v>564</v>
      </c>
      <c r="G120" s="41"/>
      <c r="H120" s="41" t="s">
        <v>164</v>
      </c>
      <c r="I120" s="41" t="s">
        <v>560</v>
      </c>
      <c r="J120" s="41"/>
      <c r="K120" s="41">
        <v>2021</v>
      </c>
    </row>
    <row r="121" spans="1:11" s="34" customFormat="1" ht="15" x14ac:dyDescent="0.25">
      <c r="A121" s="41" t="s">
        <v>565</v>
      </c>
      <c r="B121" s="41" t="s">
        <v>125</v>
      </c>
      <c r="C121" s="41" t="s">
        <v>166</v>
      </c>
      <c r="D121" s="42" t="s">
        <v>566</v>
      </c>
      <c r="E121" s="41" t="s">
        <v>472</v>
      </c>
      <c r="F121" s="41" t="s">
        <v>567</v>
      </c>
      <c r="G121" s="41"/>
      <c r="H121" s="41" t="s">
        <v>164</v>
      </c>
      <c r="I121" s="41" t="s">
        <v>560</v>
      </c>
      <c r="J121" s="41"/>
      <c r="K121" s="41">
        <v>2011</v>
      </c>
    </row>
    <row r="122" spans="1:11" s="34" customFormat="1" ht="15" x14ac:dyDescent="0.25">
      <c r="A122" s="41" t="s">
        <v>568</v>
      </c>
      <c r="B122" s="41" t="s">
        <v>125</v>
      </c>
      <c r="C122" s="41" t="s">
        <v>166</v>
      </c>
      <c r="D122" s="42" t="s">
        <v>569</v>
      </c>
      <c r="E122" s="41" t="s">
        <v>472</v>
      </c>
      <c r="F122" s="41" t="s">
        <v>567</v>
      </c>
      <c r="G122" s="41"/>
      <c r="H122" s="41" t="s">
        <v>164</v>
      </c>
      <c r="I122" s="41" t="s">
        <v>560</v>
      </c>
      <c r="J122" s="41"/>
      <c r="K122" s="41">
        <v>2021</v>
      </c>
    </row>
    <row r="123" spans="1:11" s="34" customFormat="1" ht="15" x14ac:dyDescent="0.25">
      <c r="A123" s="41" t="s">
        <v>570</v>
      </c>
      <c r="B123" s="41" t="s">
        <v>125</v>
      </c>
      <c r="C123" s="41" t="s">
        <v>166</v>
      </c>
      <c r="D123" s="42" t="s">
        <v>571</v>
      </c>
      <c r="E123" s="41" t="s">
        <v>472</v>
      </c>
      <c r="F123" s="41" t="s">
        <v>572</v>
      </c>
      <c r="G123" s="41"/>
      <c r="H123" s="41" t="s">
        <v>164</v>
      </c>
      <c r="I123" s="41" t="s">
        <v>560</v>
      </c>
      <c r="J123" s="41"/>
      <c r="K123" s="41">
        <v>2012</v>
      </c>
    </row>
    <row r="124" spans="1:11" s="34" customFormat="1" ht="15" x14ac:dyDescent="0.25">
      <c r="A124" s="40" t="s">
        <v>573</v>
      </c>
      <c r="B124" s="40" t="s">
        <v>125</v>
      </c>
      <c r="C124" s="40" t="s">
        <v>166</v>
      </c>
      <c r="D124" s="43" t="s">
        <v>574</v>
      </c>
      <c r="E124" s="40" t="s">
        <v>472</v>
      </c>
      <c r="F124" s="40" t="s">
        <v>575</v>
      </c>
      <c r="G124" s="40"/>
      <c r="H124" s="41" t="s">
        <v>164</v>
      </c>
      <c r="I124" s="41" t="s">
        <v>560</v>
      </c>
      <c r="J124" s="41"/>
      <c r="K124" s="41">
        <v>2011</v>
      </c>
    </row>
    <row r="125" spans="1:11" s="34" customFormat="1" ht="15" x14ac:dyDescent="0.25">
      <c r="A125" s="41" t="s">
        <v>576</v>
      </c>
      <c r="B125" s="41" t="s">
        <v>125</v>
      </c>
      <c r="C125" s="41" t="s">
        <v>166</v>
      </c>
      <c r="D125" s="42" t="s">
        <v>577</v>
      </c>
      <c r="E125" s="41" t="s">
        <v>472</v>
      </c>
      <c r="F125" s="41" t="s">
        <v>578</v>
      </c>
      <c r="G125" s="41"/>
      <c r="H125" s="41" t="s">
        <v>164</v>
      </c>
      <c r="I125" s="41" t="s">
        <v>560</v>
      </c>
      <c r="J125" s="41"/>
      <c r="K125" s="41">
        <v>2011</v>
      </c>
    </row>
    <row r="126" spans="1:11" s="34" customFormat="1" ht="15" x14ac:dyDescent="0.25">
      <c r="A126" s="41" t="s">
        <v>579</v>
      </c>
      <c r="B126" s="41" t="s">
        <v>125</v>
      </c>
      <c r="C126" s="41" t="s">
        <v>166</v>
      </c>
      <c r="D126" s="42" t="s">
        <v>580</v>
      </c>
      <c r="E126" s="41" t="s">
        <v>472</v>
      </c>
      <c r="F126" s="41" t="s">
        <v>578</v>
      </c>
      <c r="G126" s="41"/>
      <c r="H126" s="41" t="s">
        <v>451</v>
      </c>
      <c r="I126" s="41" t="s">
        <v>560</v>
      </c>
      <c r="J126" s="41"/>
      <c r="K126" s="41">
        <v>2016</v>
      </c>
    </row>
    <row r="127" spans="1:11" s="34" customFormat="1" ht="15" x14ac:dyDescent="0.25">
      <c r="A127" s="41" t="s">
        <v>581</v>
      </c>
      <c r="B127" s="41" t="s">
        <v>125</v>
      </c>
      <c r="C127" s="41" t="s">
        <v>166</v>
      </c>
      <c r="D127" s="42" t="s">
        <v>582</v>
      </c>
      <c r="E127" s="41" t="s">
        <v>472</v>
      </c>
      <c r="F127" s="41" t="s">
        <v>583</v>
      </c>
      <c r="G127" s="41"/>
      <c r="H127" s="41" t="s">
        <v>164</v>
      </c>
      <c r="I127" s="41" t="s">
        <v>560</v>
      </c>
      <c r="J127" s="41"/>
      <c r="K127" s="41">
        <v>2021</v>
      </c>
    </row>
    <row r="128" spans="1:11" ht="15" x14ac:dyDescent="0.25">
      <c r="A128" s="41" t="s">
        <v>584</v>
      </c>
      <c r="B128" s="41" t="s">
        <v>125</v>
      </c>
      <c r="C128" s="41" t="s">
        <v>166</v>
      </c>
      <c r="D128" s="42" t="s">
        <v>585</v>
      </c>
      <c r="E128" s="41" t="s">
        <v>472</v>
      </c>
      <c r="F128" s="41" t="s">
        <v>586</v>
      </c>
      <c r="G128" s="41"/>
      <c r="H128" s="41" t="s">
        <v>164</v>
      </c>
      <c r="I128" s="41" t="s">
        <v>560</v>
      </c>
      <c r="J128" s="41"/>
      <c r="K128" s="41">
        <v>2011</v>
      </c>
    </row>
    <row r="129" spans="1:11" s="34" customFormat="1" ht="15" x14ac:dyDescent="0.25">
      <c r="A129" s="53" t="s">
        <v>587</v>
      </c>
      <c r="B129" s="53" t="s">
        <v>126</v>
      </c>
      <c r="C129" s="53" t="s">
        <v>166</v>
      </c>
      <c r="D129" s="54" t="s">
        <v>588</v>
      </c>
      <c r="E129" s="53" t="s">
        <v>589</v>
      </c>
      <c r="F129" s="53" t="s">
        <v>590</v>
      </c>
      <c r="G129" s="55"/>
      <c r="H129" s="53" t="s">
        <v>164</v>
      </c>
      <c r="I129" s="53" t="s">
        <v>591</v>
      </c>
      <c r="J129" s="53"/>
      <c r="K129" s="55">
        <v>2021</v>
      </c>
    </row>
    <row r="130" spans="1:11" s="34" customFormat="1" ht="15" x14ac:dyDescent="0.25">
      <c r="A130" s="53" t="s">
        <v>592</v>
      </c>
      <c r="B130" s="53" t="s">
        <v>125</v>
      </c>
      <c r="C130" s="53" t="s">
        <v>160</v>
      </c>
      <c r="D130" s="54" t="s">
        <v>593</v>
      </c>
      <c r="E130" s="53" t="s">
        <v>313</v>
      </c>
      <c r="F130" s="53" t="s">
        <v>594</v>
      </c>
      <c r="G130" s="56" t="s">
        <v>595</v>
      </c>
      <c r="H130" s="53" t="s">
        <v>164</v>
      </c>
      <c r="I130" s="53" t="s">
        <v>596</v>
      </c>
      <c r="J130" s="53"/>
      <c r="K130" s="55">
        <v>2019</v>
      </c>
    </row>
    <row r="131" spans="1:11" s="34" customFormat="1" ht="15" x14ac:dyDescent="0.25">
      <c r="A131" s="41" t="s">
        <v>597</v>
      </c>
      <c r="B131" s="41" t="s">
        <v>125</v>
      </c>
      <c r="C131" s="41" t="s">
        <v>166</v>
      </c>
      <c r="D131" s="42" t="s">
        <v>598</v>
      </c>
      <c r="E131" s="41" t="s">
        <v>599</v>
      </c>
      <c r="F131" s="41" t="s">
        <v>600</v>
      </c>
      <c r="G131" s="41"/>
      <c r="H131" s="41" t="s">
        <v>164</v>
      </c>
      <c r="I131" s="41" t="s">
        <v>601</v>
      </c>
      <c r="J131" s="41"/>
      <c r="K131" s="41">
        <v>2011</v>
      </c>
    </row>
    <row r="132" spans="1:11" s="34" customFormat="1" ht="15" x14ac:dyDescent="0.25">
      <c r="A132" s="41" t="s">
        <v>602</v>
      </c>
      <c r="B132" s="41" t="s">
        <v>125</v>
      </c>
      <c r="C132" s="41" t="s">
        <v>166</v>
      </c>
      <c r="D132" s="42" t="s">
        <v>603</v>
      </c>
      <c r="E132" s="41" t="s">
        <v>599</v>
      </c>
      <c r="F132" s="41" t="s">
        <v>604</v>
      </c>
      <c r="G132" s="41"/>
      <c r="H132" s="41" t="s">
        <v>164</v>
      </c>
      <c r="I132" s="41" t="s">
        <v>601</v>
      </c>
      <c r="J132" s="41"/>
      <c r="K132" s="41">
        <v>2015</v>
      </c>
    </row>
    <row r="133" spans="1:11" s="34" customFormat="1" ht="15" x14ac:dyDescent="0.25">
      <c r="A133" s="41" t="s">
        <v>605</v>
      </c>
      <c r="B133" s="41" t="s">
        <v>125</v>
      </c>
      <c r="C133" s="41" t="s">
        <v>146</v>
      </c>
      <c r="D133" s="42" t="s">
        <v>606</v>
      </c>
      <c r="E133" s="40" t="s">
        <v>194</v>
      </c>
      <c r="F133" s="41" t="s">
        <v>607</v>
      </c>
      <c r="G133" s="41"/>
      <c r="H133" s="41" t="s">
        <v>142</v>
      </c>
      <c r="I133" s="41" t="s">
        <v>606</v>
      </c>
      <c r="J133" s="41"/>
      <c r="K133" s="41">
        <v>2013</v>
      </c>
    </row>
    <row r="134" spans="1:11" s="34" customFormat="1" ht="15" x14ac:dyDescent="0.25">
      <c r="A134" s="41" t="s">
        <v>608</v>
      </c>
      <c r="B134" s="41" t="s">
        <v>125</v>
      </c>
      <c r="C134" s="41" t="s">
        <v>146</v>
      </c>
      <c r="D134" s="42" t="s">
        <v>194</v>
      </c>
      <c r="E134" s="40" t="s">
        <v>194</v>
      </c>
      <c r="F134" s="41" t="s">
        <v>609</v>
      </c>
      <c r="G134" s="41"/>
      <c r="H134" s="41" t="s">
        <v>138</v>
      </c>
      <c r="I134" s="41" t="s">
        <v>149</v>
      </c>
      <c r="J134" s="41"/>
      <c r="K134" s="41">
        <v>2011</v>
      </c>
    </row>
    <row r="135" spans="1:11" s="34" customFormat="1" ht="15" x14ac:dyDescent="0.25">
      <c r="A135" s="41" t="s">
        <v>610</v>
      </c>
      <c r="B135" s="41" t="s">
        <v>125</v>
      </c>
      <c r="C135" s="41" t="s">
        <v>166</v>
      </c>
      <c r="D135" s="42" t="s">
        <v>611</v>
      </c>
      <c r="E135" s="41" t="s">
        <v>308</v>
      </c>
      <c r="F135" s="41" t="s">
        <v>612</v>
      </c>
      <c r="G135" s="41"/>
      <c r="H135" s="41" t="s">
        <v>164</v>
      </c>
      <c r="I135" s="41" t="s">
        <v>613</v>
      </c>
      <c r="J135" s="41"/>
      <c r="K135" s="41">
        <v>2011</v>
      </c>
    </row>
    <row r="136" spans="1:11" s="34" customFormat="1" ht="15" x14ac:dyDescent="0.25">
      <c r="A136" s="41" t="s">
        <v>614</v>
      </c>
      <c r="B136" s="41" t="s">
        <v>125</v>
      </c>
      <c r="C136" s="41" t="s">
        <v>166</v>
      </c>
      <c r="D136" s="42" t="s">
        <v>615</v>
      </c>
      <c r="E136" s="41" t="s">
        <v>616</v>
      </c>
      <c r="F136" s="41" t="s">
        <v>617</v>
      </c>
      <c r="G136" s="41"/>
      <c r="H136" s="41" t="s">
        <v>164</v>
      </c>
      <c r="I136" s="41" t="s">
        <v>618</v>
      </c>
      <c r="J136" s="41"/>
      <c r="K136" s="41">
        <v>2021</v>
      </c>
    </row>
    <row r="137" spans="1:11" s="34" customFormat="1" ht="15" x14ac:dyDescent="0.25">
      <c r="A137" s="41" t="s">
        <v>619</v>
      </c>
      <c r="B137" s="41" t="s">
        <v>125</v>
      </c>
      <c r="C137" s="41" t="s">
        <v>166</v>
      </c>
      <c r="D137" s="42" t="s">
        <v>620</v>
      </c>
      <c r="E137" s="41" t="s">
        <v>216</v>
      </c>
      <c r="F137" s="41" t="s">
        <v>621</v>
      </c>
      <c r="G137" s="41"/>
      <c r="H137" s="41" t="s">
        <v>164</v>
      </c>
      <c r="I137" s="41" t="s">
        <v>622</v>
      </c>
      <c r="J137" s="41"/>
      <c r="K137" s="41">
        <v>2021</v>
      </c>
    </row>
    <row r="138" spans="1:11" s="34" customFormat="1" ht="15" x14ac:dyDescent="0.25">
      <c r="A138" s="41" t="s">
        <v>623</v>
      </c>
      <c r="B138" s="41" t="s">
        <v>122</v>
      </c>
      <c r="C138" s="41" t="s">
        <v>160</v>
      </c>
      <c r="D138" s="42" t="s">
        <v>624</v>
      </c>
      <c r="E138" s="41" t="s">
        <v>201</v>
      </c>
      <c r="F138" s="41" t="s">
        <v>625</v>
      </c>
      <c r="G138" s="41"/>
      <c r="H138" s="41" t="s">
        <v>164</v>
      </c>
      <c r="I138" s="41" t="s">
        <v>626</v>
      </c>
      <c r="J138" s="41"/>
      <c r="K138" s="41">
        <v>2011</v>
      </c>
    </row>
    <row r="139" spans="1:11" s="34" customFormat="1" ht="15" x14ac:dyDescent="0.25">
      <c r="A139" s="41" t="s">
        <v>627</v>
      </c>
      <c r="B139" s="41" t="s">
        <v>122</v>
      </c>
      <c r="C139" s="41" t="s">
        <v>166</v>
      </c>
      <c r="D139" s="42" t="s">
        <v>628</v>
      </c>
      <c r="E139" s="41" t="s">
        <v>201</v>
      </c>
      <c r="F139" s="41" t="s">
        <v>629</v>
      </c>
      <c r="G139" s="41" t="s">
        <v>630</v>
      </c>
      <c r="H139" s="41" t="s">
        <v>164</v>
      </c>
      <c r="I139" s="41" t="s">
        <v>631</v>
      </c>
      <c r="J139" s="41" t="s">
        <v>632</v>
      </c>
      <c r="K139" s="41">
        <v>2014</v>
      </c>
    </row>
    <row r="140" spans="1:11" ht="15" x14ac:dyDescent="0.25">
      <c r="A140" s="41" t="s">
        <v>633</v>
      </c>
      <c r="B140" s="41" t="s">
        <v>125</v>
      </c>
      <c r="C140" s="41" t="s">
        <v>166</v>
      </c>
      <c r="D140" s="42" t="s">
        <v>634</v>
      </c>
      <c r="E140" s="41" t="s">
        <v>308</v>
      </c>
      <c r="F140" s="41" t="s">
        <v>635</v>
      </c>
      <c r="G140" s="41"/>
      <c r="H140" s="41" t="s">
        <v>164</v>
      </c>
      <c r="I140" s="41" t="s">
        <v>636</v>
      </c>
      <c r="J140" s="41"/>
      <c r="K140" s="41">
        <v>2014</v>
      </c>
    </row>
    <row r="141" spans="1:11" s="34" customFormat="1" ht="15" x14ac:dyDescent="0.25">
      <c r="A141" s="49" t="s">
        <v>637</v>
      </c>
      <c r="B141" s="49" t="s">
        <v>125</v>
      </c>
      <c r="C141" s="49" t="s">
        <v>166</v>
      </c>
      <c r="D141" s="50" t="s">
        <v>638</v>
      </c>
      <c r="E141" s="52" t="s">
        <v>194</v>
      </c>
      <c r="F141" s="49" t="s">
        <v>639</v>
      </c>
      <c r="G141" s="49"/>
      <c r="H141" s="49" t="s">
        <v>451</v>
      </c>
      <c r="I141" s="49" t="s">
        <v>432</v>
      </c>
      <c r="J141" s="49"/>
      <c r="K141" s="49">
        <v>2022</v>
      </c>
    </row>
    <row r="142" spans="1:11" s="34" customFormat="1" ht="15" x14ac:dyDescent="0.25">
      <c r="A142" s="41" t="s">
        <v>640</v>
      </c>
      <c r="B142" s="41" t="s">
        <v>125</v>
      </c>
      <c r="C142" s="41" t="s">
        <v>166</v>
      </c>
      <c r="D142" s="42" t="s">
        <v>641</v>
      </c>
      <c r="E142" s="41" t="s">
        <v>308</v>
      </c>
      <c r="F142" s="41" t="s">
        <v>642</v>
      </c>
      <c r="G142" s="41"/>
      <c r="H142" s="41" t="s">
        <v>235</v>
      </c>
      <c r="I142" s="41" t="s">
        <v>636</v>
      </c>
      <c r="J142" s="41"/>
      <c r="K142" s="41">
        <v>2013</v>
      </c>
    </row>
    <row r="143" spans="1:11" s="34" customFormat="1" ht="15" x14ac:dyDescent="0.25">
      <c r="A143" s="41" t="s">
        <v>643</v>
      </c>
      <c r="B143" s="41" t="s">
        <v>125</v>
      </c>
      <c r="C143" s="41" t="s">
        <v>166</v>
      </c>
      <c r="D143" s="42" t="s">
        <v>644</v>
      </c>
      <c r="E143" s="41" t="s">
        <v>308</v>
      </c>
      <c r="F143" s="41" t="s">
        <v>645</v>
      </c>
      <c r="G143" s="41"/>
      <c r="H143" s="41" t="s">
        <v>164</v>
      </c>
      <c r="I143" s="41" t="s">
        <v>636</v>
      </c>
      <c r="J143" s="41"/>
      <c r="K143" s="41">
        <v>2021</v>
      </c>
    </row>
    <row r="144" spans="1:11" s="34" customFormat="1" ht="15" x14ac:dyDescent="0.25">
      <c r="A144" s="41" t="s">
        <v>646</v>
      </c>
      <c r="B144" s="41" t="s">
        <v>125</v>
      </c>
      <c r="C144" s="41" t="s">
        <v>160</v>
      </c>
      <c r="D144" s="42" t="s">
        <v>647</v>
      </c>
      <c r="E144" s="41" t="s">
        <v>318</v>
      </c>
      <c r="F144" s="41" t="s">
        <v>648</v>
      </c>
      <c r="G144" s="41"/>
      <c r="H144" s="41" t="s">
        <v>164</v>
      </c>
      <c r="I144" s="41" t="s">
        <v>649</v>
      </c>
      <c r="J144" s="41"/>
      <c r="K144" s="41">
        <v>2013</v>
      </c>
    </row>
    <row r="145" spans="1:11" s="34" customFormat="1" ht="15" x14ac:dyDescent="0.25">
      <c r="A145" s="41" t="s">
        <v>650</v>
      </c>
      <c r="B145" s="41" t="s">
        <v>125</v>
      </c>
      <c r="C145" s="41" t="s">
        <v>160</v>
      </c>
      <c r="D145" s="42" t="s">
        <v>651</v>
      </c>
      <c r="E145" s="41" t="s">
        <v>318</v>
      </c>
      <c r="F145" s="41" t="s">
        <v>652</v>
      </c>
      <c r="G145" s="41"/>
      <c r="H145" s="41" t="s">
        <v>164</v>
      </c>
      <c r="I145" s="41" t="s">
        <v>649</v>
      </c>
      <c r="J145" s="41"/>
      <c r="K145" s="41">
        <v>2011</v>
      </c>
    </row>
    <row r="146" spans="1:11" s="34" customFormat="1" ht="15" x14ac:dyDescent="0.25">
      <c r="A146" s="41" t="s">
        <v>653</v>
      </c>
      <c r="B146" s="41" t="s">
        <v>125</v>
      </c>
      <c r="C146" s="41" t="s">
        <v>166</v>
      </c>
      <c r="D146" s="42" t="s">
        <v>654</v>
      </c>
      <c r="E146" s="41" t="s">
        <v>655</v>
      </c>
      <c r="F146" s="41" t="s">
        <v>656</v>
      </c>
      <c r="G146" s="41"/>
      <c r="H146" s="41" t="s">
        <v>164</v>
      </c>
      <c r="I146" s="41" t="s">
        <v>657</v>
      </c>
      <c r="J146" s="41"/>
      <c r="K146" s="41">
        <v>2021</v>
      </c>
    </row>
    <row r="147" spans="1:11" s="34" customFormat="1" ht="15" x14ac:dyDescent="0.25">
      <c r="A147" s="41" t="s">
        <v>658</v>
      </c>
      <c r="B147" s="41" t="s">
        <v>126</v>
      </c>
      <c r="C147" s="41" t="s">
        <v>146</v>
      </c>
      <c r="D147" s="42" t="s">
        <v>659</v>
      </c>
      <c r="E147" s="41" t="s">
        <v>660</v>
      </c>
      <c r="F147" s="41" t="s">
        <v>661</v>
      </c>
      <c r="G147" s="41"/>
      <c r="H147" s="41" t="s">
        <v>142</v>
      </c>
      <c r="I147" s="41" t="s">
        <v>659</v>
      </c>
      <c r="J147" s="41"/>
      <c r="K147" s="41">
        <v>2020</v>
      </c>
    </row>
    <row r="148" spans="1:11" s="34" customFormat="1" ht="15" x14ac:dyDescent="0.25">
      <c r="A148" s="41" t="s">
        <v>662</v>
      </c>
      <c r="B148" s="41" t="s">
        <v>126</v>
      </c>
      <c r="C148" s="41" t="s">
        <v>166</v>
      </c>
      <c r="D148" s="42" t="s">
        <v>663</v>
      </c>
      <c r="E148" s="41" t="s">
        <v>335</v>
      </c>
      <c r="F148" s="41" t="s">
        <v>664</v>
      </c>
      <c r="G148" s="41"/>
      <c r="H148" s="41" t="s">
        <v>164</v>
      </c>
      <c r="I148" s="41" t="s">
        <v>665</v>
      </c>
      <c r="J148" s="41"/>
      <c r="K148" s="41">
        <v>2021</v>
      </c>
    </row>
    <row r="149" spans="1:11" s="34" customFormat="1" ht="15" x14ac:dyDescent="0.25">
      <c r="A149" s="41" t="s">
        <v>666</v>
      </c>
      <c r="B149" s="41" t="s">
        <v>126</v>
      </c>
      <c r="C149" s="41" t="s">
        <v>166</v>
      </c>
      <c r="D149" s="42" t="s">
        <v>667</v>
      </c>
      <c r="E149" s="41" t="s">
        <v>335</v>
      </c>
      <c r="F149" s="41" t="s">
        <v>664</v>
      </c>
      <c r="G149" s="41"/>
      <c r="H149" s="41" t="s">
        <v>235</v>
      </c>
      <c r="I149" s="41" t="s">
        <v>665</v>
      </c>
      <c r="J149" s="41"/>
      <c r="K149" s="41">
        <v>2021</v>
      </c>
    </row>
    <row r="150" spans="1:11" s="34" customFormat="1" ht="15" x14ac:dyDescent="0.25">
      <c r="A150" s="41" t="s">
        <v>668</v>
      </c>
      <c r="B150" s="41" t="s">
        <v>126</v>
      </c>
      <c r="C150" s="41" t="s">
        <v>166</v>
      </c>
      <c r="D150" s="42" t="s">
        <v>669</v>
      </c>
      <c r="E150" s="41" t="s">
        <v>335</v>
      </c>
      <c r="F150" s="41" t="s">
        <v>670</v>
      </c>
      <c r="G150" s="41"/>
      <c r="H150" s="41" t="s">
        <v>164</v>
      </c>
      <c r="I150" s="41" t="s">
        <v>665</v>
      </c>
      <c r="J150" s="41"/>
      <c r="K150" s="41">
        <v>2021</v>
      </c>
    </row>
    <row r="151" spans="1:11" s="34" customFormat="1" ht="15" x14ac:dyDescent="0.25">
      <c r="A151" s="41" t="s">
        <v>671</v>
      </c>
      <c r="B151" s="41" t="s">
        <v>125</v>
      </c>
      <c r="C151" s="41" t="s">
        <v>166</v>
      </c>
      <c r="D151" s="42" t="s">
        <v>672</v>
      </c>
      <c r="E151" s="40" t="s">
        <v>194</v>
      </c>
      <c r="F151" s="41" t="s">
        <v>673</v>
      </c>
      <c r="G151" s="41"/>
      <c r="H151" s="41" t="s">
        <v>142</v>
      </c>
      <c r="I151" s="41" t="s">
        <v>672</v>
      </c>
      <c r="J151" s="41"/>
      <c r="K151" s="41">
        <v>2012</v>
      </c>
    </row>
    <row r="152" spans="1:11" s="34" customFormat="1" ht="15" x14ac:dyDescent="0.25">
      <c r="A152" s="41" t="s">
        <v>674</v>
      </c>
      <c r="B152" s="41" t="s">
        <v>125</v>
      </c>
      <c r="C152" s="41" t="s">
        <v>166</v>
      </c>
      <c r="D152" s="42" t="s">
        <v>675</v>
      </c>
      <c r="E152" s="40" t="s">
        <v>194</v>
      </c>
      <c r="F152" s="41" t="s">
        <v>676</v>
      </c>
      <c r="G152" s="41"/>
      <c r="H152" s="41" t="s">
        <v>164</v>
      </c>
      <c r="I152" s="41" t="s">
        <v>672</v>
      </c>
      <c r="J152" s="41"/>
      <c r="K152" s="41">
        <v>2017</v>
      </c>
    </row>
    <row r="153" spans="1:11" s="34" customFormat="1" ht="15" x14ac:dyDescent="0.25">
      <c r="A153" s="41" t="s">
        <v>677</v>
      </c>
      <c r="B153" s="41" t="s">
        <v>125</v>
      </c>
      <c r="C153" s="41" t="s">
        <v>166</v>
      </c>
      <c r="D153" s="42" t="s">
        <v>678</v>
      </c>
      <c r="E153" s="40" t="s">
        <v>194</v>
      </c>
      <c r="F153" s="41" t="s">
        <v>679</v>
      </c>
      <c r="G153" s="41"/>
      <c r="H153" s="41" t="s">
        <v>164</v>
      </c>
      <c r="I153" s="41" t="s">
        <v>672</v>
      </c>
      <c r="J153" s="41"/>
      <c r="K153" s="41">
        <v>2012</v>
      </c>
    </row>
    <row r="154" spans="1:11" ht="15" x14ac:dyDescent="0.25">
      <c r="A154" s="41" t="s">
        <v>680</v>
      </c>
      <c r="B154" s="41" t="s">
        <v>125</v>
      </c>
      <c r="C154" s="41" t="s">
        <v>166</v>
      </c>
      <c r="D154" s="42" t="s">
        <v>681</v>
      </c>
      <c r="E154" s="40" t="s">
        <v>194</v>
      </c>
      <c r="F154" s="41" t="s">
        <v>682</v>
      </c>
      <c r="G154" s="41"/>
      <c r="H154" s="41" t="s">
        <v>164</v>
      </c>
      <c r="I154" s="41" t="s">
        <v>672</v>
      </c>
      <c r="J154" s="41"/>
      <c r="K154" s="41">
        <v>2011</v>
      </c>
    </row>
    <row r="155" spans="1:11" s="34" customFormat="1" ht="15" x14ac:dyDescent="0.25">
      <c r="A155" s="41" t="s">
        <v>683</v>
      </c>
      <c r="B155" s="41" t="s">
        <v>125</v>
      </c>
      <c r="C155" s="41" t="s">
        <v>166</v>
      </c>
      <c r="D155" s="42" t="s">
        <v>684</v>
      </c>
      <c r="E155" s="40" t="s">
        <v>194</v>
      </c>
      <c r="F155" s="41" t="s">
        <v>685</v>
      </c>
      <c r="G155" s="41"/>
      <c r="H155" s="41" t="s">
        <v>164</v>
      </c>
      <c r="I155" s="41" t="s">
        <v>672</v>
      </c>
      <c r="J155" s="41"/>
      <c r="K155" s="41">
        <v>2011</v>
      </c>
    </row>
    <row r="156" spans="1:11" s="34" customFormat="1" ht="15" x14ac:dyDescent="0.25">
      <c r="A156" s="41" t="s">
        <v>686</v>
      </c>
      <c r="B156" s="41" t="s">
        <v>125</v>
      </c>
      <c r="C156" s="41" t="s">
        <v>166</v>
      </c>
      <c r="D156" s="42" t="s">
        <v>687</v>
      </c>
      <c r="E156" s="41" t="s">
        <v>223</v>
      </c>
      <c r="F156" s="41" t="s">
        <v>688</v>
      </c>
      <c r="G156" s="41"/>
      <c r="H156" s="41" t="s">
        <v>164</v>
      </c>
      <c r="I156" s="41" t="s">
        <v>689</v>
      </c>
      <c r="J156" s="41"/>
      <c r="K156" s="41">
        <v>2011</v>
      </c>
    </row>
    <row r="157" spans="1:11" ht="15" x14ac:dyDescent="0.25">
      <c r="A157" s="41" t="s">
        <v>690</v>
      </c>
      <c r="B157" s="41" t="s">
        <v>125</v>
      </c>
      <c r="C157" s="41" t="s">
        <v>166</v>
      </c>
      <c r="D157" s="42" t="s">
        <v>691</v>
      </c>
      <c r="E157" s="41" t="s">
        <v>318</v>
      </c>
      <c r="F157" s="41" t="s">
        <v>692</v>
      </c>
      <c r="G157" s="41"/>
      <c r="H157" s="41" t="s">
        <v>164</v>
      </c>
      <c r="I157" s="41" t="s">
        <v>693</v>
      </c>
      <c r="J157" s="41"/>
      <c r="K157" s="41">
        <v>2021</v>
      </c>
    </row>
    <row r="158" spans="1:11" s="34" customFormat="1" ht="15" x14ac:dyDescent="0.25">
      <c r="A158" s="41" t="s">
        <v>694</v>
      </c>
      <c r="B158" s="41" t="s">
        <v>125</v>
      </c>
      <c r="C158" s="41" t="s">
        <v>166</v>
      </c>
      <c r="D158" s="42" t="s">
        <v>695</v>
      </c>
      <c r="E158" s="41" t="s">
        <v>696</v>
      </c>
      <c r="F158" s="41" t="s">
        <v>697</v>
      </c>
      <c r="G158" s="41"/>
      <c r="H158" s="41" t="s">
        <v>164</v>
      </c>
      <c r="I158" s="41" t="s">
        <v>698</v>
      </c>
      <c r="J158" s="41"/>
      <c r="K158" s="41">
        <v>2011</v>
      </c>
    </row>
    <row r="159" spans="1:11" s="34" customFormat="1" ht="15" x14ac:dyDescent="0.25">
      <c r="A159" s="41" t="s">
        <v>699</v>
      </c>
      <c r="B159" s="41" t="s">
        <v>125</v>
      </c>
      <c r="C159" s="41" t="s">
        <v>160</v>
      </c>
      <c r="D159" s="42" t="s">
        <v>700</v>
      </c>
      <c r="E159" s="40" t="s">
        <v>194</v>
      </c>
      <c r="F159" s="41" t="s">
        <v>701</v>
      </c>
      <c r="G159" s="41"/>
      <c r="H159" s="41" t="s">
        <v>164</v>
      </c>
      <c r="I159" s="41" t="s">
        <v>702</v>
      </c>
      <c r="J159" s="41"/>
      <c r="K159" s="41">
        <v>2021</v>
      </c>
    </row>
    <row r="160" spans="1:11" s="34" customFormat="1" ht="15" x14ac:dyDescent="0.25">
      <c r="A160" s="41" t="s">
        <v>703</v>
      </c>
      <c r="B160" s="41" t="s">
        <v>125</v>
      </c>
      <c r="C160" s="41" t="s">
        <v>160</v>
      </c>
      <c r="D160" s="42" t="s">
        <v>704</v>
      </c>
      <c r="E160" s="40" t="s">
        <v>194</v>
      </c>
      <c r="F160" s="41" t="s">
        <v>701</v>
      </c>
      <c r="G160" s="41"/>
      <c r="H160" s="41" t="s">
        <v>235</v>
      </c>
      <c r="I160" s="41" t="s">
        <v>702</v>
      </c>
      <c r="J160" s="41"/>
      <c r="K160" s="41">
        <v>2021</v>
      </c>
    </row>
    <row r="161" spans="1:11" ht="15" x14ac:dyDescent="0.25">
      <c r="A161" s="41" t="s">
        <v>705</v>
      </c>
      <c r="B161" s="41" t="s">
        <v>125</v>
      </c>
      <c r="C161" s="41" t="s">
        <v>166</v>
      </c>
      <c r="D161" s="42" t="s">
        <v>706</v>
      </c>
      <c r="E161" s="41" t="s">
        <v>707</v>
      </c>
      <c r="F161" s="41" t="s">
        <v>708</v>
      </c>
      <c r="G161" s="41"/>
      <c r="H161" s="41" t="s">
        <v>142</v>
      </c>
      <c r="I161" s="41" t="s">
        <v>706</v>
      </c>
      <c r="J161" s="41"/>
      <c r="K161" s="41">
        <v>2012</v>
      </c>
    </row>
    <row r="162" spans="1:11" s="34" customFormat="1" ht="15" x14ac:dyDescent="0.25">
      <c r="A162" s="41" t="s">
        <v>709</v>
      </c>
      <c r="B162" s="41" t="s">
        <v>125</v>
      </c>
      <c r="C162" s="41" t="s">
        <v>166</v>
      </c>
      <c r="D162" s="42" t="s">
        <v>710</v>
      </c>
      <c r="E162" s="41" t="s">
        <v>707</v>
      </c>
      <c r="F162" s="41" t="s">
        <v>711</v>
      </c>
      <c r="G162" s="41" t="s">
        <v>712</v>
      </c>
      <c r="H162" s="41" t="s">
        <v>164</v>
      </c>
      <c r="I162" s="41" t="s">
        <v>713</v>
      </c>
      <c r="J162" s="41" t="s">
        <v>714</v>
      </c>
      <c r="K162" s="41">
        <v>2011</v>
      </c>
    </row>
    <row r="163" spans="1:11" s="34" customFormat="1" ht="15" x14ac:dyDescent="0.25">
      <c r="A163" s="41" t="s">
        <v>715</v>
      </c>
      <c r="B163" s="41" t="s">
        <v>122</v>
      </c>
      <c r="C163" s="41" t="s">
        <v>160</v>
      </c>
      <c r="D163" s="42" t="s">
        <v>716</v>
      </c>
      <c r="E163" s="41" t="s">
        <v>201</v>
      </c>
      <c r="F163" s="41" t="s">
        <v>717</v>
      </c>
      <c r="G163" s="41" t="s">
        <v>203</v>
      </c>
      <c r="H163" s="41" t="s">
        <v>164</v>
      </c>
      <c r="I163" s="41" t="s">
        <v>718</v>
      </c>
      <c r="J163" s="41"/>
      <c r="K163" s="41">
        <v>2011</v>
      </c>
    </row>
    <row r="164" spans="1:11" s="34" customFormat="1" ht="15" x14ac:dyDescent="0.25">
      <c r="A164" s="41" t="s">
        <v>719</v>
      </c>
      <c r="B164" s="41" t="s">
        <v>122</v>
      </c>
      <c r="C164" s="41" t="s">
        <v>166</v>
      </c>
      <c r="D164" s="42" t="s">
        <v>720</v>
      </c>
      <c r="E164" s="41" t="s">
        <v>201</v>
      </c>
      <c r="F164" s="41" t="s">
        <v>721</v>
      </c>
      <c r="G164" s="41"/>
      <c r="H164" s="41" t="s">
        <v>164</v>
      </c>
      <c r="I164" s="41" t="s">
        <v>718</v>
      </c>
      <c r="J164" s="41"/>
      <c r="K164" s="41">
        <v>2011</v>
      </c>
    </row>
    <row r="165" spans="1:11" s="34" customFormat="1" ht="15" x14ac:dyDescent="0.25">
      <c r="A165" s="41" t="s">
        <v>722</v>
      </c>
      <c r="B165" s="41" t="s">
        <v>122</v>
      </c>
      <c r="C165" s="41" t="s">
        <v>160</v>
      </c>
      <c r="D165" s="42" t="s">
        <v>723</v>
      </c>
      <c r="E165" s="41" t="s">
        <v>201</v>
      </c>
      <c r="F165" s="41" t="s">
        <v>724</v>
      </c>
      <c r="G165" s="41"/>
      <c r="H165" s="41" t="s">
        <v>164</v>
      </c>
      <c r="I165" s="41" t="s">
        <v>718</v>
      </c>
      <c r="J165" s="41"/>
      <c r="K165" s="41">
        <v>2014</v>
      </c>
    </row>
    <row r="166" spans="1:11" s="34" customFormat="1" ht="15" x14ac:dyDescent="0.25">
      <c r="A166" s="41" t="s">
        <v>725</v>
      </c>
      <c r="B166" s="41" t="s">
        <v>122</v>
      </c>
      <c r="C166" s="41" t="s">
        <v>166</v>
      </c>
      <c r="D166" s="42" t="s">
        <v>726</v>
      </c>
      <c r="E166" s="41" t="s">
        <v>201</v>
      </c>
      <c r="F166" s="41" t="s">
        <v>727</v>
      </c>
      <c r="G166" s="41"/>
      <c r="H166" s="41" t="s">
        <v>164</v>
      </c>
      <c r="I166" s="41" t="s">
        <v>728</v>
      </c>
      <c r="J166" s="41"/>
      <c r="K166" s="41">
        <v>2014</v>
      </c>
    </row>
    <row r="167" spans="1:11" s="34" customFormat="1" ht="15" x14ac:dyDescent="0.25">
      <c r="A167" s="41" t="s">
        <v>729</v>
      </c>
      <c r="B167" s="41" t="s">
        <v>125</v>
      </c>
      <c r="C167" s="41" t="s">
        <v>160</v>
      </c>
      <c r="D167" s="42" t="s">
        <v>730</v>
      </c>
      <c r="E167" s="41" t="s">
        <v>318</v>
      </c>
      <c r="F167" s="41" t="s">
        <v>731</v>
      </c>
      <c r="G167" s="41"/>
      <c r="H167" s="41" t="s">
        <v>142</v>
      </c>
      <c r="I167" s="41" t="s">
        <v>730</v>
      </c>
      <c r="J167" s="41"/>
      <c r="K167" s="41">
        <v>2011</v>
      </c>
    </row>
    <row r="168" spans="1:11" ht="15" x14ac:dyDescent="0.25">
      <c r="A168" s="41" t="s">
        <v>732</v>
      </c>
      <c r="B168" s="41" t="s">
        <v>125</v>
      </c>
      <c r="C168" s="41" t="s">
        <v>160</v>
      </c>
      <c r="D168" s="42" t="s">
        <v>733</v>
      </c>
      <c r="E168" s="41" t="s">
        <v>318</v>
      </c>
      <c r="F168" s="41" t="s">
        <v>734</v>
      </c>
      <c r="G168" s="41"/>
      <c r="H168" s="41" t="s">
        <v>164</v>
      </c>
      <c r="I168" s="41" t="s">
        <v>730</v>
      </c>
      <c r="J168" s="41"/>
      <c r="K168" s="41">
        <v>2011</v>
      </c>
    </row>
    <row r="169" spans="1:11" s="34" customFormat="1" ht="15" x14ac:dyDescent="0.25">
      <c r="A169" s="41" t="s">
        <v>735</v>
      </c>
      <c r="B169" s="41" t="s">
        <v>125</v>
      </c>
      <c r="C169" s="41" t="s">
        <v>160</v>
      </c>
      <c r="D169" s="42" t="s">
        <v>736</v>
      </c>
      <c r="E169" s="41" t="s">
        <v>318</v>
      </c>
      <c r="F169" s="41" t="s">
        <v>737</v>
      </c>
      <c r="G169" s="41"/>
      <c r="H169" s="41" t="s">
        <v>164</v>
      </c>
      <c r="I169" s="41" t="s">
        <v>730</v>
      </c>
      <c r="J169" s="41"/>
      <c r="K169" s="41">
        <v>2011</v>
      </c>
    </row>
    <row r="170" spans="1:11" s="34" customFormat="1" ht="15" x14ac:dyDescent="0.25">
      <c r="A170" s="41" t="s">
        <v>738</v>
      </c>
      <c r="B170" s="41" t="s">
        <v>125</v>
      </c>
      <c r="C170" s="41" t="s">
        <v>146</v>
      </c>
      <c r="D170" s="42" t="s">
        <v>318</v>
      </c>
      <c r="E170" s="41" t="s">
        <v>318</v>
      </c>
      <c r="F170" s="41" t="s">
        <v>739</v>
      </c>
      <c r="G170" s="41"/>
      <c r="H170" s="41" t="s">
        <v>138</v>
      </c>
      <c r="I170" s="41" t="s">
        <v>149</v>
      </c>
      <c r="J170" s="41"/>
      <c r="K170" s="41">
        <v>2013</v>
      </c>
    </row>
    <row r="171" spans="1:11" s="34" customFormat="1" ht="15" x14ac:dyDescent="0.25">
      <c r="A171" s="41" t="s">
        <v>740</v>
      </c>
      <c r="B171" s="41" t="s">
        <v>125</v>
      </c>
      <c r="C171" s="41" t="s">
        <v>166</v>
      </c>
      <c r="D171" s="42" t="s">
        <v>741</v>
      </c>
      <c r="E171" s="40" t="s">
        <v>194</v>
      </c>
      <c r="F171" s="41" t="s">
        <v>742</v>
      </c>
      <c r="G171" s="41"/>
      <c r="H171" s="41" t="s">
        <v>235</v>
      </c>
      <c r="I171" s="41" t="s">
        <v>743</v>
      </c>
      <c r="J171" s="41"/>
      <c r="K171" s="41">
        <v>2011</v>
      </c>
    </row>
    <row r="172" spans="1:11" ht="15" x14ac:dyDescent="0.25">
      <c r="A172" s="41" t="s">
        <v>744</v>
      </c>
      <c r="B172" s="41" t="s">
        <v>122</v>
      </c>
      <c r="C172" s="41" t="s">
        <v>146</v>
      </c>
      <c r="D172" s="42" t="s">
        <v>745</v>
      </c>
      <c r="E172" s="41" t="s">
        <v>201</v>
      </c>
      <c r="F172" s="41" t="s">
        <v>746</v>
      </c>
      <c r="G172" s="41"/>
      <c r="H172" s="41" t="s">
        <v>142</v>
      </c>
      <c r="I172" s="41" t="s">
        <v>745</v>
      </c>
      <c r="J172" s="41"/>
      <c r="K172" s="41">
        <v>2011</v>
      </c>
    </row>
    <row r="173" spans="1:11" s="34" customFormat="1" ht="15" x14ac:dyDescent="0.25">
      <c r="A173" s="41" t="s">
        <v>747</v>
      </c>
      <c r="B173" s="41" t="s">
        <v>122</v>
      </c>
      <c r="C173" s="41" t="s">
        <v>160</v>
      </c>
      <c r="D173" s="42" t="s">
        <v>748</v>
      </c>
      <c r="E173" s="41" t="s">
        <v>201</v>
      </c>
      <c r="F173" s="41" t="s">
        <v>749</v>
      </c>
      <c r="G173" s="41"/>
      <c r="H173" s="41" t="s">
        <v>164</v>
      </c>
      <c r="I173" s="41" t="s">
        <v>745</v>
      </c>
      <c r="J173" s="41"/>
      <c r="K173" s="41">
        <v>2013</v>
      </c>
    </row>
    <row r="174" spans="1:11" s="34" customFormat="1" ht="15" x14ac:dyDescent="0.25">
      <c r="A174" s="41" t="s">
        <v>750</v>
      </c>
      <c r="B174" s="41" t="s">
        <v>122</v>
      </c>
      <c r="C174" s="41" t="s">
        <v>166</v>
      </c>
      <c r="D174" s="42" t="s">
        <v>751</v>
      </c>
      <c r="E174" s="41" t="s">
        <v>201</v>
      </c>
      <c r="F174" s="41" t="s">
        <v>752</v>
      </c>
      <c r="G174" s="41"/>
      <c r="H174" s="41" t="s">
        <v>164</v>
      </c>
      <c r="I174" s="41" t="s">
        <v>745</v>
      </c>
      <c r="J174" s="41"/>
      <c r="K174" s="41">
        <v>2012</v>
      </c>
    </row>
    <row r="175" spans="1:11" s="34" customFormat="1" ht="15" x14ac:dyDescent="0.25">
      <c r="A175" s="41" t="s">
        <v>753</v>
      </c>
      <c r="B175" s="41" t="s">
        <v>122</v>
      </c>
      <c r="C175" s="41" t="s">
        <v>160</v>
      </c>
      <c r="D175" s="42" t="s">
        <v>754</v>
      </c>
      <c r="E175" s="41" t="s">
        <v>201</v>
      </c>
      <c r="F175" s="41" t="s">
        <v>755</v>
      </c>
      <c r="G175" s="41" t="s">
        <v>756</v>
      </c>
      <c r="H175" s="41" t="s">
        <v>164</v>
      </c>
      <c r="I175" s="41" t="s">
        <v>745</v>
      </c>
      <c r="J175" s="41"/>
      <c r="K175" s="41">
        <v>2015</v>
      </c>
    </row>
    <row r="176" spans="1:11" s="34" customFormat="1" ht="15" x14ac:dyDescent="0.25">
      <c r="A176" s="41" t="s">
        <v>757</v>
      </c>
      <c r="B176" s="41" t="s">
        <v>122</v>
      </c>
      <c r="C176" s="41" t="s">
        <v>160</v>
      </c>
      <c r="D176" s="42" t="s">
        <v>758</v>
      </c>
      <c r="E176" s="41" t="s">
        <v>201</v>
      </c>
      <c r="F176" s="41" t="s">
        <v>759</v>
      </c>
      <c r="G176" s="41"/>
      <c r="H176" s="41" t="s">
        <v>164</v>
      </c>
      <c r="I176" s="41" t="s">
        <v>745</v>
      </c>
      <c r="J176" s="41"/>
      <c r="K176" s="41">
        <v>2012</v>
      </c>
    </row>
    <row r="177" spans="1:11" s="34" customFormat="1" ht="15" x14ac:dyDescent="0.25">
      <c r="A177" s="41" t="s">
        <v>760</v>
      </c>
      <c r="B177" s="41" t="s">
        <v>122</v>
      </c>
      <c r="C177" s="41" t="s">
        <v>160</v>
      </c>
      <c r="D177" s="42" t="s">
        <v>761</v>
      </c>
      <c r="E177" s="41" t="s">
        <v>201</v>
      </c>
      <c r="F177" s="41" t="s">
        <v>762</v>
      </c>
      <c r="G177" s="41" t="s">
        <v>763</v>
      </c>
      <c r="H177" s="41" t="s">
        <v>164</v>
      </c>
      <c r="I177" s="41" t="s">
        <v>745</v>
      </c>
      <c r="J177" s="41" t="s">
        <v>764</v>
      </c>
      <c r="K177" s="41">
        <v>2011</v>
      </c>
    </row>
    <row r="178" spans="1:11" s="34" customFormat="1" ht="15" x14ac:dyDescent="0.25">
      <c r="A178" s="49" t="s">
        <v>765</v>
      </c>
      <c r="B178" s="49" t="s">
        <v>125</v>
      </c>
      <c r="C178" s="49" t="s">
        <v>166</v>
      </c>
      <c r="D178" s="50" t="s">
        <v>766</v>
      </c>
      <c r="E178" s="49" t="s">
        <v>308</v>
      </c>
      <c r="F178" s="49" t="s">
        <v>642</v>
      </c>
      <c r="G178" s="49"/>
      <c r="H178" s="49" t="s">
        <v>164</v>
      </c>
      <c r="I178" s="49" t="s">
        <v>636</v>
      </c>
      <c r="J178" s="49"/>
      <c r="K178" s="49">
        <v>2022</v>
      </c>
    </row>
    <row r="179" spans="1:11" s="34" customFormat="1" ht="15" x14ac:dyDescent="0.25">
      <c r="A179" s="40" t="s">
        <v>767</v>
      </c>
      <c r="B179" s="40" t="s">
        <v>122</v>
      </c>
      <c r="C179" s="40" t="s">
        <v>160</v>
      </c>
      <c r="D179" s="43" t="s">
        <v>768</v>
      </c>
      <c r="E179" s="40" t="s">
        <v>201</v>
      </c>
      <c r="F179" s="40" t="s">
        <v>769</v>
      </c>
      <c r="G179" s="40"/>
      <c r="H179" s="41" t="s">
        <v>164</v>
      </c>
      <c r="I179" s="41" t="s">
        <v>745</v>
      </c>
      <c r="J179" s="41"/>
      <c r="K179" s="41">
        <v>2012</v>
      </c>
    </row>
    <row r="180" spans="1:11" s="34" customFormat="1" ht="15" x14ac:dyDescent="0.25">
      <c r="A180" s="40" t="s">
        <v>770</v>
      </c>
      <c r="B180" s="40" t="s">
        <v>122</v>
      </c>
      <c r="C180" s="40" t="s">
        <v>160</v>
      </c>
      <c r="D180" s="43" t="s">
        <v>771</v>
      </c>
      <c r="E180" s="40" t="s">
        <v>201</v>
      </c>
      <c r="F180" s="40" t="s">
        <v>772</v>
      </c>
      <c r="G180" s="40"/>
      <c r="H180" s="41" t="s">
        <v>164</v>
      </c>
      <c r="I180" s="41" t="s">
        <v>745</v>
      </c>
      <c r="J180" s="41"/>
      <c r="K180" s="41">
        <v>2019</v>
      </c>
    </row>
    <row r="181" spans="1:11" s="34" customFormat="1" ht="15" x14ac:dyDescent="0.25">
      <c r="A181" s="41" t="s">
        <v>773</v>
      </c>
      <c r="B181" s="41" t="s">
        <v>122</v>
      </c>
      <c r="C181" s="41" t="s">
        <v>160</v>
      </c>
      <c r="D181" s="42" t="s">
        <v>774</v>
      </c>
      <c r="E181" s="41" t="s">
        <v>201</v>
      </c>
      <c r="F181" s="41" t="s">
        <v>775</v>
      </c>
      <c r="G181" s="41"/>
      <c r="H181" s="41" t="s">
        <v>164</v>
      </c>
      <c r="I181" s="41" t="s">
        <v>745</v>
      </c>
      <c r="J181" s="41"/>
      <c r="K181" s="41">
        <v>2011</v>
      </c>
    </row>
    <row r="182" spans="1:11" s="34" customFormat="1" ht="15" x14ac:dyDescent="0.25">
      <c r="A182" s="41" t="s">
        <v>776</v>
      </c>
      <c r="B182" s="41" t="s">
        <v>122</v>
      </c>
      <c r="C182" s="41" t="s">
        <v>160</v>
      </c>
      <c r="D182" s="42" t="s">
        <v>777</v>
      </c>
      <c r="E182" s="41" t="s">
        <v>201</v>
      </c>
      <c r="F182" s="41" t="s">
        <v>778</v>
      </c>
      <c r="G182" s="41"/>
      <c r="H182" s="41" t="s">
        <v>164</v>
      </c>
      <c r="I182" s="41" t="s">
        <v>745</v>
      </c>
      <c r="J182" s="41"/>
      <c r="K182" s="41">
        <v>2011</v>
      </c>
    </row>
    <row r="183" spans="1:11" s="34" customFormat="1" ht="15" x14ac:dyDescent="0.25">
      <c r="A183" s="41" t="s">
        <v>779</v>
      </c>
      <c r="B183" s="41" t="s">
        <v>125</v>
      </c>
      <c r="C183" s="41" t="s">
        <v>160</v>
      </c>
      <c r="D183" s="42" t="s">
        <v>780</v>
      </c>
      <c r="E183" s="41" t="s">
        <v>781</v>
      </c>
      <c r="F183" s="41" t="s">
        <v>782</v>
      </c>
      <c r="G183" s="41"/>
      <c r="H183" s="41" t="s">
        <v>164</v>
      </c>
      <c r="I183" s="41" t="s">
        <v>783</v>
      </c>
      <c r="J183" s="41"/>
      <c r="K183" s="41">
        <v>2011</v>
      </c>
    </row>
    <row r="184" spans="1:11" s="34" customFormat="1" ht="15" x14ac:dyDescent="0.25">
      <c r="A184" s="57" t="s">
        <v>784</v>
      </c>
      <c r="B184" s="57" t="s">
        <v>122</v>
      </c>
      <c r="C184" s="57" t="s">
        <v>166</v>
      </c>
      <c r="D184" s="58" t="s">
        <v>785</v>
      </c>
      <c r="E184" s="57" t="s">
        <v>201</v>
      </c>
      <c r="F184" s="57" t="s">
        <v>786</v>
      </c>
      <c r="G184" s="56"/>
      <c r="H184" s="57" t="s">
        <v>164</v>
      </c>
      <c r="I184" s="57" t="s">
        <v>745</v>
      </c>
      <c r="J184" s="57"/>
      <c r="K184" s="56">
        <v>2022</v>
      </c>
    </row>
    <row r="185" spans="1:11" s="34" customFormat="1" ht="15" x14ac:dyDescent="0.25">
      <c r="A185" s="57" t="s">
        <v>787</v>
      </c>
      <c r="B185" s="57" t="s">
        <v>125</v>
      </c>
      <c r="C185" s="57" t="s">
        <v>166</v>
      </c>
      <c r="D185" s="58" t="s">
        <v>788</v>
      </c>
      <c r="E185" s="57" t="s">
        <v>789</v>
      </c>
      <c r="F185" s="57" t="s">
        <v>790</v>
      </c>
      <c r="G185" s="56" t="s">
        <v>791</v>
      </c>
      <c r="H185" s="57" t="s">
        <v>164</v>
      </c>
      <c r="I185" s="57" t="s">
        <v>792</v>
      </c>
      <c r="J185" s="57"/>
      <c r="K185" s="56">
        <v>2022</v>
      </c>
    </row>
    <row r="186" spans="1:11" s="34" customFormat="1" ht="15" x14ac:dyDescent="0.25">
      <c r="A186" s="53" t="s">
        <v>793</v>
      </c>
      <c r="B186" s="53" t="s">
        <v>125</v>
      </c>
      <c r="C186" s="53" t="s">
        <v>146</v>
      </c>
      <c r="D186" s="54" t="s">
        <v>794</v>
      </c>
      <c r="E186" s="53" t="s">
        <v>795</v>
      </c>
      <c r="F186" s="53" t="s">
        <v>796</v>
      </c>
      <c r="G186" s="55"/>
      <c r="H186" s="53" t="s">
        <v>142</v>
      </c>
      <c r="I186" s="53" t="s">
        <v>794</v>
      </c>
      <c r="J186" s="53"/>
      <c r="K186" s="55">
        <v>2019</v>
      </c>
    </row>
    <row r="187" spans="1:11" s="34" customFormat="1" ht="15" x14ac:dyDescent="0.25">
      <c r="A187" s="41" t="s">
        <v>797</v>
      </c>
      <c r="B187" s="41" t="s">
        <v>125</v>
      </c>
      <c r="C187" s="41" t="s">
        <v>166</v>
      </c>
      <c r="D187" s="42" t="s">
        <v>798</v>
      </c>
      <c r="E187" s="41" t="s">
        <v>795</v>
      </c>
      <c r="F187" s="41" t="s">
        <v>799</v>
      </c>
      <c r="G187" s="41"/>
      <c r="H187" s="41" t="s">
        <v>164</v>
      </c>
      <c r="I187" s="41" t="s">
        <v>794</v>
      </c>
      <c r="J187" s="41"/>
      <c r="K187" s="41">
        <v>2011</v>
      </c>
    </row>
    <row r="188" spans="1:11" s="34" customFormat="1" ht="15" x14ac:dyDescent="0.25">
      <c r="A188" s="53" t="s">
        <v>800</v>
      </c>
      <c r="B188" s="53" t="s">
        <v>125</v>
      </c>
      <c r="C188" s="53" t="s">
        <v>166</v>
      </c>
      <c r="D188" s="54" t="s">
        <v>801</v>
      </c>
      <c r="E188" s="53" t="s">
        <v>795</v>
      </c>
      <c r="F188" s="53" t="s">
        <v>802</v>
      </c>
      <c r="G188" s="56" t="s">
        <v>595</v>
      </c>
      <c r="H188" s="53" t="s">
        <v>164</v>
      </c>
      <c r="I188" s="53" t="s">
        <v>794</v>
      </c>
      <c r="J188" s="53"/>
      <c r="K188" s="55">
        <v>2019</v>
      </c>
    </row>
    <row r="189" spans="1:11" s="34" customFormat="1" ht="15" x14ac:dyDescent="0.25">
      <c r="A189" s="41" t="s">
        <v>803</v>
      </c>
      <c r="B189" s="41" t="s">
        <v>125</v>
      </c>
      <c r="C189" s="41" t="s">
        <v>166</v>
      </c>
      <c r="D189" s="42" t="s">
        <v>804</v>
      </c>
      <c r="E189" s="41" t="s">
        <v>795</v>
      </c>
      <c r="F189" s="41" t="s">
        <v>805</v>
      </c>
      <c r="G189" s="41"/>
      <c r="H189" s="41" t="s">
        <v>164</v>
      </c>
      <c r="I189" s="41" t="s">
        <v>794</v>
      </c>
      <c r="J189" s="41"/>
      <c r="K189" s="41">
        <v>2011</v>
      </c>
    </row>
    <row r="190" spans="1:11" s="34" customFormat="1" ht="15" x14ac:dyDescent="0.25">
      <c r="A190" s="41" t="s">
        <v>806</v>
      </c>
      <c r="B190" s="41" t="s">
        <v>125</v>
      </c>
      <c r="C190" s="41" t="s">
        <v>166</v>
      </c>
      <c r="D190" s="42" t="s">
        <v>807</v>
      </c>
      <c r="E190" s="41" t="s">
        <v>795</v>
      </c>
      <c r="F190" s="41" t="s">
        <v>805</v>
      </c>
      <c r="G190" s="41"/>
      <c r="H190" s="41" t="s">
        <v>451</v>
      </c>
      <c r="I190" s="41" t="s">
        <v>794</v>
      </c>
      <c r="J190" s="41"/>
      <c r="K190" s="41">
        <v>2021</v>
      </c>
    </row>
    <row r="191" spans="1:11" s="34" customFormat="1" ht="15" x14ac:dyDescent="0.25">
      <c r="A191" s="41" t="s">
        <v>808</v>
      </c>
      <c r="B191" s="41" t="s">
        <v>125</v>
      </c>
      <c r="C191" s="41" t="s">
        <v>160</v>
      </c>
      <c r="D191" s="42" t="s">
        <v>809</v>
      </c>
      <c r="E191" s="41" t="s">
        <v>810</v>
      </c>
      <c r="F191" s="51" t="s">
        <v>811</v>
      </c>
      <c r="G191" s="41"/>
      <c r="H191" s="51" t="s">
        <v>164</v>
      </c>
      <c r="I191" s="41" t="s">
        <v>812</v>
      </c>
      <c r="J191" s="41"/>
      <c r="K191" s="41">
        <v>2017</v>
      </c>
    </row>
    <row r="192" spans="1:11" s="34" customFormat="1" ht="15" x14ac:dyDescent="0.25">
      <c r="A192" s="41" t="s">
        <v>813</v>
      </c>
      <c r="B192" s="41" t="s">
        <v>126</v>
      </c>
      <c r="C192" s="41" t="s">
        <v>166</v>
      </c>
      <c r="D192" s="42" t="s">
        <v>814</v>
      </c>
      <c r="E192" s="41" t="s">
        <v>815</v>
      </c>
      <c r="F192" s="41" t="s">
        <v>816</v>
      </c>
      <c r="G192" s="41"/>
      <c r="H192" s="41" t="s">
        <v>164</v>
      </c>
      <c r="I192" s="41" t="s">
        <v>817</v>
      </c>
      <c r="J192" s="41"/>
      <c r="K192" s="41">
        <v>2013</v>
      </c>
    </row>
    <row r="193" spans="1:11" s="34" customFormat="1" ht="15" x14ac:dyDescent="0.25">
      <c r="A193" s="41" t="s">
        <v>818</v>
      </c>
      <c r="B193" s="41" t="s">
        <v>126</v>
      </c>
      <c r="C193" s="41" t="s">
        <v>146</v>
      </c>
      <c r="D193" s="42" t="s">
        <v>819</v>
      </c>
      <c r="E193" s="41" t="s">
        <v>819</v>
      </c>
      <c r="F193" s="41" t="s">
        <v>820</v>
      </c>
      <c r="G193" s="41"/>
      <c r="H193" s="41" t="s">
        <v>138</v>
      </c>
      <c r="I193" s="41" t="s">
        <v>149</v>
      </c>
      <c r="J193" s="41"/>
      <c r="K193" s="41">
        <v>2013</v>
      </c>
    </row>
    <row r="194" spans="1:11" s="34" customFormat="1" ht="15" x14ac:dyDescent="0.25">
      <c r="A194" s="41" t="s">
        <v>821</v>
      </c>
      <c r="B194" s="41" t="s">
        <v>125</v>
      </c>
      <c r="C194" s="41" t="s">
        <v>160</v>
      </c>
      <c r="D194" s="42" t="s">
        <v>822</v>
      </c>
      <c r="E194" s="41" t="s">
        <v>318</v>
      </c>
      <c r="F194" s="41" t="s">
        <v>823</v>
      </c>
      <c r="G194" s="41"/>
      <c r="H194" s="41" t="s">
        <v>164</v>
      </c>
      <c r="I194" s="41" t="s">
        <v>824</v>
      </c>
      <c r="J194" s="41"/>
      <c r="K194" s="41">
        <v>2011</v>
      </c>
    </row>
    <row r="195" spans="1:11" s="34" customFormat="1" ht="15" x14ac:dyDescent="0.25">
      <c r="A195" s="41" t="s">
        <v>825</v>
      </c>
      <c r="B195" s="41" t="s">
        <v>125</v>
      </c>
      <c r="C195" s="41" t="s">
        <v>146</v>
      </c>
      <c r="D195" s="42" t="s">
        <v>826</v>
      </c>
      <c r="E195" s="41" t="s">
        <v>318</v>
      </c>
      <c r="F195" s="41" t="s">
        <v>827</v>
      </c>
      <c r="G195" s="41"/>
      <c r="H195" s="41" t="s">
        <v>142</v>
      </c>
      <c r="I195" s="41" t="s">
        <v>826</v>
      </c>
      <c r="J195" s="41"/>
      <c r="K195" s="41">
        <v>2021</v>
      </c>
    </row>
    <row r="196" spans="1:11" s="34" customFormat="1" ht="15" x14ac:dyDescent="0.25">
      <c r="A196" s="41" t="s">
        <v>828</v>
      </c>
      <c r="B196" s="41" t="s">
        <v>125</v>
      </c>
      <c r="C196" s="41" t="s">
        <v>166</v>
      </c>
      <c r="D196" s="42" t="s">
        <v>829</v>
      </c>
      <c r="E196" s="41" t="s">
        <v>318</v>
      </c>
      <c r="F196" s="41" t="s">
        <v>830</v>
      </c>
      <c r="G196" s="41"/>
      <c r="H196" s="41" t="s">
        <v>164</v>
      </c>
      <c r="I196" s="41" t="s">
        <v>826</v>
      </c>
      <c r="J196" s="41"/>
      <c r="K196" s="41">
        <v>2011</v>
      </c>
    </row>
    <row r="197" spans="1:11" s="34" customFormat="1" ht="15" x14ac:dyDescent="0.25">
      <c r="A197" s="41" t="s">
        <v>831</v>
      </c>
      <c r="B197" s="41" t="s">
        <v>125</v>
      </c>
      <c r="C197" s="41" t="s">
        <v>160</v>
      </c>
      <c r="D197" s="42" t="s">
        <v>832</v>
      </c>
      <c r="E197" s="41" t="s">
        <v>318</v>
      </c>
      <c r="F197" s="41" t="s">
        <v>833</v>
      </c>
      <c r="G197" s="41"/>
      <c r="H197" s="41" t="s">
        <v>164</v>
      </c>
      <c r="I197" s="41" t="s">
        <v>826</v>
      </c>
      <c r="J197" s="41"/>
      <c r="K197" s="41">
        <v>2011</v>
      </c>
    </row>
    <row r="198" spans="1:11" ht="15" x14ac:dyDescent="0.25">
      <c r="A198" s="41" t="s">
        <v>834</v>
      </c>
      <c r="B198" s="41" t="s">
        <v>125</v>
      </c>
      <c r="C198" s="41" t="s">
        <v>166</v>
      </c>
      <c r="D198" s="42" t="s">
        <v>835</v>
      </c>
      <c r="E198" s="41" t="s">
        <v>318</v>
      </c>
      <c r="F198" s="41" t="s">
        <v>836</v>
      </c>
      <c r="G198" s="41"/>
      <c r="H198" s="41" t="s">
        <v>164</v>
      </c>
      <c r="I198" s="41" t="s">
        <v>826</v>
      </c>
      <c r="J198" s="41"/>
      <c r="K198" s="41">
        <v>2011</v>
      </c>
    </row>
    <row r="199" spans="1:11" s="34" customFormat="1" ht="15" x14ac:dyDescent="0.25">
      <c r="A199" s="53" t="s">
        <v>837</v>
      </c>
      <c r="B199" s="53" t="s">
        <v>125</v>
      </c>
      <c r="C199" s="53" t="s">
        <v>160</v>
      </c>
      <c r="D199" s="54" t="s">
        <v>838</v>
      </c>
      <c r="E199" s="40" t="s">
        <v>194</v>
      </c>
      <c r="F199" s="53" t="s">
        <v>839</v>
      </c>
      <c r="G199" s="55"/>
      <c r="H199" s="53" t="s">
        <v>142</v>
      </c>
      <c r="I199" s="53" t="s">
        <v>838</v>
      </c>
      <c r="J199" s="53"/>
      <c r="K199" s="55">
        <v>2019</v>
      </c>
    </row>
    <row r="200" spans="1:11" s="34" customFormat="1" ht="15" x14ac:dyDescent="0.25">
      <c r="A200" s="40" t="s">
        <v>840</v>
      </c>
      <c r="B200" s="40" t="s">
        <v>125</v>
      </c>
      <c r="C200" s="40" t="s">
        <v>160</v>
      </c>
      <c r="D200" s="43" t="s">
        <v>841</v>
      </c>
      <c r="E200" s="40" t="s">
        <v>194</v>
      </c>
      <c r="F200" s="40" t="s">
        <v>842</v>
      </c>
      <c r="G200" s="40"/>
      <c r="H200" s="41" t="s">
        <v>164</v>
      </c>
      <c r="I200" s="41" t="s">
        <v>838</v>
      </c>
      <c r="J200" s="41"/>
      <c r="K200" s="41">
        <v>2011</v>
      </c>
    </row>
    <row r="201" spans="1:11" s="34" customFormat="1" ht="15" x14ac:dyDescent="0.25">
      <c r="A201" s="41" t="s">
        <v>843</v>
      </c>
      <c r="B201" s="41" t="s">
        <v>125</v>
      </c>
      <c r="C201" s="41" t="s">
        <v>295</v>
      </c>
      <c r="D201" s="42" t="s">
        <v>844</v>
      </c>
      <c r="E201" s="40" t="s">
        <v>194</v>
      </c>
      <c r="F201" s="41" t="s">
        <v>845</v>
      </c>
      <c r="G201" s="41"/>
      <c r="H201" s="41" t="s">
        <v>164</v>
      </c>
      <c r="I201" s="41" t="s">
        <v>838</v>
      </c>
      <c r="J201" s="41"/>
      <c r="K201" s="41">
        <v>2012</v>
      </c>
    </row>
    <row r="202" spans="1:11" s="34" customFormat="1" ht="15" x14ac:dyDescent="0.25">
      <c r="A202" s="41" t="s">
        <v>67</v>
      </c>
      <c r="B202" s="41" t="s">
        <v>125</v>
      </c>
      <c r="C202" s="41" t="s">
        <v>160</v>
      </c>
      <c r="D202" s="42" t="s">
        <v>846</v>
      </c>
      <c r="E202" s="40" t="s">
        <v>194</v>
      </c>
      <c r="F202" s="41" t="s">
        <v>847</v>
      </c>
      <c r="G202" s="41"/>
      <c r="H202" s="41" t="s">
        <v>164</v>
      </c>
      <c r="I202" s="41" t="s">
        <v>838</v>
      </c>
      <c r="J202" s="41"/>
      <c r="K202" s="41">
        <v>2014</v>
      </c>
    </row>
    <row r="203" spans="1:11" s="34" customFormat="1" ht="15" x14ac:dyDescent="0.25">
      <c r="A203" s="40" t="s">
        <v>848</v>
      </c>
      <c r="B203" s="40" t="s">
        <v>122</v>
      </c>
      <c r="C203" s="40" t="s">
        <v>166</v>
      </c>
      <c r="D203" s="43" t="s">
        <v>46</v>
      </c>
      <c r="E203" s="40" t="s">
        <v>849</v>
      </c>
      <c r="F203" s="40" t="s">
        <v>850</v>
      </c>
      <c r="G203" s="40"/>
      <c r="H203" s="41" t="s">
        <v>142</v>
      </c>
      <c r="I203" s="41" t="s">
        <v>46</v>
      </c>
      <c r="J203" s="41"/>
      <c r="K203" s="41">
        <v>2011</v>
      </c>
    </row>
    <row r="204" spans="1:11" ht="15" x14ac:dyDescent="0.25">
      <c r="A204" s="41" t="s">
        <v>851</v>
      </c>
      <c r="B204" s="41" t="s">
        <v>122</v>
      </c>
      <c r="C204" s="41" t="s">
        <v>166</v>
      </c>
      <c r="D204" s="42" t="s">
        <v>852</v>
      </c>
      <c r="E204" s="41" t="s">
        <v>849</v>
      </c>
      <c r="F204" s="41" t="s">
        <v>853</v>
      </c>
      <c r="G204" s="41"/>
      <c r="H204" s="41" t="s">
        <v>164</v>
      </c>
      <c r="I204" s="41" t="s">
        <v>46</v>
      </c>
      <c r="J204" s="41"/>
      <c r="K204" s="41">
        <v>2014</v>
      </c>
    </row>
    <row r="205" spans="1:11" ht="15" x14ac:dyDescent="0.25">
      <c r="A205" s="40" t="s">
        <v>854</v>
      </c>
      <c r="B205" s="40" t="s">
        <v>122</v>
      </c>
      <c r="C205" s="40" t="s">
        <v>166</v>
      </c>
      <c r="D205" s="43" t="s">
        <v>855</v>
      </c>
      <c r="E205" s="40" t="s">
        <v>849</v>
      </c>
      <c r="F205" s="40" t="s">
        <v>856</v>
      </c>
      <c r="G205" s="40"/>
      <c r="H205" s="41" t="s">
        <v>164</v>
      </c>
      <c r="I205" s="41" t="s">
        <v>46</v>
      </c>
      <c r="J205" s="41"/>
      <c r="K205" s="41">
        <v>2021</v>
      </c>
    </row>
    <row r="206" spans="1:11" s="34" customFormat="1" ht="15" x14ac:dyDescent="0.25">
      <c r="A206" s="41" t="s">
        <v>857</v>
      </c>
      <c r="B206" s="41" t="s">
        <v>122</v>
      </c>
      <c r="C206" s="41" t="s">
        <v>166</v>
      </c>
      <c r="D206" s="42" t="s">
        <v>858</v>
      </c>
      <c r="E206" s="41" t="s">
        <v>849</v>
      </c>
      <c r="F206" s="41" t="s">
        <v>859</v>
      </c>
      <c r="G206" s="41"/>
      <c r="H206" s="41" t="s">
        <v>164</v>
      </c>
      <c r="I206" s="41" t="s">
        <v>46</v>
      </c>
      <c r="J206" s="41"/>
      <c r="K206" s="41">
        <v>2013</v>
      </c>
    </row>
    <row r="207" spans="1:11" s="34" customFormat="1" ht="15" x14ac:dyDescent="0.25">
      <c r="A207" s="41" t="s">
        <v>860</v>
      </c>
      <c r="B207" s="41" t="s">
        <v>122</v>
      </c>
      <c r="C207" s="41" t="s">
        <v>146</v>
      </c>
      <c r="D207" s="42" t="s">
        <v>861</v>
      </c>
      <c r="E207" s="41" t="s">
        <v>849</v>
      </c>
      <c r="F207" s="41" t="s">
        <v>862</v>
      </c>
      <c r="G207" s="41" t="s">
        <v>203</v>
      </c>
      <c r="H207" s="41" t="s">
        <v>164</v>
      </c>
      <c r="I207" s="41" t="s">
        <v>46</v>
      </c>
      <c r="J207" s="41"/>
      <c r="K207" s="41">
        <v>2014</v>
      </c>
    </row>
    <row r="208" spans="1:11" s="34" customFormat="1" ht="15" x14ac:dyDescent="0.25">
      <c r="A208" s="41" t="s">
        <v>863</v>
      </c>
      <c r="B208" s="41" t="s">
        <v>122</v>
      </c>
      <c r="C208" s="41" t="s">
        <v>166</v>
      </c>
      <c r="D208" s="42" t="s">
        <v>864</v>
      </c>
      <c r="E208" s="41" t="s">
        <v>849</v>
      </c>
      <c r="F208" s="41" t="s">
        <v>865</v>
      </c>
      <c r="G208" s="41"/>
      <c r="H208" s="41" t="s">
        <v>164</v>
      </c>
      <c r="I208" s="41" t="s">
        <v>46</v>
      </c>
      <c r="J208" s="41"/>
      <c r="K208" s="41">
        <v>2014</v>
      </c>
    </row>
    <row r="209" spans="1:11" s="34" customFormat="1" ht="15" x14ac:dyDescent="0.25">
      <c r="A209" s="41" t="s">
        <v>866</v>
      </c>
      <c r="B209" s="41" t="s">
        <v>122</v>
      </c>
      <c r="C209" s="41" t="s">
        <v>166</v>
      </c>
      <c r="D209" s="42" t="s">
        <v>867</v>
      </c>
      <c r="E209" s="41" t="s">
        <v>849</v>
      </c>
      <c r="F209" s="41" t="s">
        <v>868</v>
      </c>
      <c r="G209" s="41"/>
      <c r="H209" s="41" t="s">
        <v>164</v>
      </c>
      <c r="I209" s="41" t="s">
        <v>46</v>
      </c>
      <c r="J209" s="41"/>
      <c r="K209" s="41">
        <v>2011</v>
      </c>
    </row>
    <row r="210" spans="1:11" s="34" customFormat="1" ht="15" x14ac:dyDescent="0.25">
      <c r="A210" s="41" t="s">
        <v>869</v>
      </c>
      <c r="B210" s="41" t="s">
        <v>122</v>
      </c>
      <c r="C210" s="41" t="s">
        <v>166</v>
      </c>
      <c r="D210" s="42" t="s">
        <v>870</v>
      </c>
      <c r="E210" s="41" t="s">
        <v>849</v>
      </c>
      <c r="F210" s="41" t="s">
        <v>871</v>
      </c>
      <c r="G210" s="41"/>
      <c r="H210" s="41" t="s">
        <v>164</v>
      </c>
      <c r="I210" s="41" t="s">
        <v>46</v>
      </c>
      <c r="J210" s="41"/>
      <c r="K210" s="41">
        <v>2011</v>
      </c>
    </row>
    <row r="211" spans="1:11" s="34" customFormat="1" ht="15" x14ac:dyDescent="0.25">
      <c r="A211" s="41" t="s">
        <v>872</v>
      </c>
      <c r="B211" s="41" t="s">
        <v>122</v>
      </c>
      <c r="C211" s="41" t="s">
        <v>166</v>
      </c>
      <c r="D211" s="42" t="s">
        <v>873</v>
      </c>
      <c r="E211" s="41" t="s">
        <v>849</v>
      </c>
      <c r="F211" s="41" t="s">
        <v>874</v>
      </c>
      <c r="G211" s="41"/>
      <c r="H211" s="41" t="s">
        <v>164</v>
      </c>
      <c r="I211" s="41" t="s">
        <v>46</v>
      </c>
      <c r="J211" s="41"/>
      <c r="K211" s="41">
        <v>2015</v>
      </c>
    </row>
    <row r="212" spans="1:11" s="34" customFormat="1" ht="15" x14ac:dyDescent="0.25">
      <c r="A212" s="41" t="s">
        <v>875</v>
      </c>
      <c r="B212" s="41" t="s">
        <v>122</v>
      </c>
      <c r="C212" s="41" t="s">
        <v>166</v>
      </c>
      <c r="D212" s="42" t="s">
        <v>876</v>
      </c>
      <c r="E212" s="41" t="s">
        <v>849</v>
      </c>
      <c r="F212" s="41" t="s">
        <v>877</v>
      </c>
      <c r="G212" s="41"/>
      <c r="H212" s="41" t="s">
        <v>164</v>
      </c>
      <c r="I212" s="41" t="s">
        <v>46</v>
      </c>
      <c r="J212" s="41"/>
      <c r="K212" s="41">
        <v>2012</v>
      </c>
    </row>
    <row r="213" spans="1:11" s="34" customFormat="1" ht="15" x14ac:dyDescent="0.25">
      <c r="A213" s="41" t="s">
        <v>878</v>
      </c>
      <c r="B213" s="41" t="s">
        <v>122</v>
      </c>
      <c r="C213" s="41" t="s">
        <v>166</v>
      </c>
      <c r="D213" s="42" t="s">
        <v>879</v>
      </c>
      <c r="E213" s="41" t="s">
        <v>849</v>
      </c>
      <c r="F213" s="41" t="s">
        <v>880</v>
      </c>
      <c r="G213" s="41"/>
      <c r="H213" s="41" t="s">
        <v>164</v>
      </c>
      <c r="I213" s="41" t="s">
        <v>46</v>
      </c>
      <c r="J213" s="41"/>
      <c r="K213" s="41">
        <v>2011</v>
      </c>
    </row>
    <row r="214" spans="1:11" s="34" customFormat="1" ht="15" x14ac:dyDescent="0.25">
      <c r="A214" s="41" t="s">
        <v>881</v>
      </c>
      <c r="B214" s="41" t="s">
        <v>122</v>
      </c>
      <c r="C214" s="41" t="s">
        <v>166</v>
      </c>
      <c r="D214" s="42" t="s">
        <v>882</v>
      </c>
      <c r="E214" s="41" t="s">
        <v>849</v>
      </c>
      <c r="F214" s="41" t="s">
        <v>883</v>
      </c>
      <c r="G214" s="41"/>
      <c r="H214" s="41" t="s">
        <v>164</v>
      </c>
      <c r="I214" s="41" t="s">
        <v>46</v>
      </c>
      <c r="J214" s="41"/>
      <c r="K214" s="41">
        <v>2013</v>
      </c>
    </row>
    <row r="215" spans="1:11" s="34" customFormat="1" ht="15" x14ac:dyDescent="0.25">
      <c r="A215" s="41" t="s">
        <v>884</v>
      </c>
      <c r="B215" s="41" t="s">
        <v>122</v>
      </c>
      <c r="C215" s="41" t="s">
        <v>166</v>
      </c>
      <c r="D215" s="42" t="s">
        <v>885</v>
      </c>
      <c r="E215" s="41" t="s">
        <v>849</v>
      </c>
      <c r="F215" s="41" t="s">
        <v>886</v>
      </c>
      <c r="G215" s="41"/>
      <c r="H215" s="41" t="s">
        <v>164</v>
      </c>
      <c r="I215" s="41" t="s">
        <v>46</v>
      </c>
      <c r="J215" s="41"/>
      <c r="K215" s="41">
        <v>2011</v>
      </c>
    </row>
    <row r="216" spans="1:11" s="34" customFormat="1" ht="15" x14ac:dyDescent="0.25">
      <c r="A216" s="41" t="s">
        <v>887</v>
      </c>
      <c r="B216" s="41" t="s">
        <v>122</v>
      </c>
      <c r="C216" s="41" t="s">
        <v>166</v>
      </c>
      <c r="D216" s="42" t="s">
        <v>888</v>
      </c>
      <c r="E216" s="41" t="s">
        <v>849</v>
      </c>
      <c r="F216" s="41" t="s">
        <v>889</v>
      </c>
      <c r="G216" s="41"/>
      <c r="H216" s="41" t="s">
        <v>164</v>
      </c>
      <c r="I216" s="41" t="s">
        <v>46</v>
      </c>
      <c r="J216" s="41"/>
      <c r="K216" s="41">
        <v>2011</v>
      </c>
    </row>
    <row r="217" spans="1:11" s="34" customFormat="1" ht="15" x14ac:dyDescent="0.25">
      <c r="A217" s="41" t="s">
        <v>890</v>
      </c>
      <c r="B217" s="41" t="s">
        <v>122</v>
      </c>
      <c r="C217" s="41" t="s">
        <v>166</v>
      </c>
      <c r="D217" s="42" t="s">
        <v>891</v>
      </c>
      <c r="E217" s="41" t="s">
        <v>849</v>
      </c>
      <c r="F217" s="41" t="s">
        <v>892</v>
      </c>
      <c r="G217" s="41"/>
      <c r="H217" s="41" t="s">
        <v>164</v>
      </c>
      <c r="I217" s="41" t="s">
        <v>46</v>
      </c>
      <c r="J217" s="41"/>
      <c r="K217" s="41">
        <v>2011</v>
      </c>
    </row>
    <row r="218" spans="1:11" s="34" customFormat="1" ht="15" x14ac:dyDescent="0.25">
      <c r="A218" s="41" t="s">
        <v>893</v>
      </c>
      <c r="B218" s="41" t="s">
        <v>122</v>
      </c>
      <c r="C218" s="41" t="s">
        <v>166</v>
      </c>
      <c r="D218" s="42" t="s">
        <v>894</v>
      </c>
      <c r="E218" s="41" t="s">
        <v>849</v>
      </c>
      <c r="F218" s="41" t="s">
        <v>895</v>
      </c>
      <c r="G218" s="41"/>
      <c r="H218" s="41" t="s">
        <v>164</v>
      </c>
      <c r="I218" s="41" t="s">
        <v>46</v>
      </c>
      <c r="J218" s="41"/>
      <c r="K218" s="41">
        <v>2013</v>
      </c>
    </row>
    <row r="219" spans="1:11" s="34" customFormat="1" ht="15" x14ac:dyDescent="0.25">
      <c r="A219" s="41" t="s">
        <v>896</v>
      </c>
      <c r="B219" s="41" t="s">
        <v>122</v>
      </c>
      <c r="C219" s="41" t="s">
        <v>166</v>
      </c>
      <c r="D219" s="42" t="s">
        <v>897</v>
      </c>
      <c r="E219" s="41" t="s">
        <v>849</v>
      </c>
      <c r="F219" s="41" t="s">
        <v>898</v>
      </c>
      <c r="G219" s="41"/>
      <c r="H219" s="41" t="s">
        <v>164</v>
      </c>
      <c r="I219" s="41" t="s">
        <v>46</v>
      </c>
      <c r="J219" s="41"/>
      <c r="K219" s="41">
        <v>2012</v>
      </c>
    </row>
    <row r="220" spans="1:11" s="34" customFormat="1" ht="15" x14ac:dyDescent="0.25">
      <c r="A220" s="49" t="s">
        <v>899</v>
      </c>
      <c r="B220" s="49" t="s">
        <v>122</v>
      </c>
      <c r="C220" s="49" t="s">
        <v>166</v>
      </c>
      <c r="D220" s="50" t="s">
        <v>900</v>
      </c>
      <c r="E220" s="49" t="s">
        <v>849</v>
      </c>
      <c r="F220" s="49" t="s">
        <v>901</v>
      </c>
      <c r="G220" s="49"/>
      <c r="H220" s="49" t="s">
        <v>164</v>
      </c>
      <c r="I220" s="49" t="s">
        <v>902</v>
      </c>
      <c r="J220" s="49"/>
      <c r="K220" s="49">
        <v>2022</v>
      </c>
    </row>
    <row r="221" spans="1:11" s="34" customFormat="1" ht="15" x14ac:dyDescent="0.25">
      <c r="A221" s="41" t="s">
        <v>903</v>
      </c>
      <c r="B221" s="41" t="s">
        <v>122</v>
      </c>
      <c r="C221" s="41" t="s">
        <v>166</v>
      </c>
      <c r="D221" s="42" t="s">
        <v>904</v>
      </c>
      <c r="E221" s="41" t="s">
        <v>849</v>
      </c>
      <c r="F221" s="41" t="s">
        <v>905</v>
      </c>
      <c r="G221" s="41"/>
      <c r="H221" s="41" t="s">
        <v>164</v>
      </c>
      <c r="I221" s="41" t="s">
        <v>46</v>
      </c>
      <c r="J221" s="41"/>
      <c r="K221" s="41">
        <v>2012</v>
      </c>
    </row>
    <row r="222" spans="1:11" s="34" customFormat="1" ht="15" x14ac:dyDescent="0.25">
      <c r="A222" s="41" t="s">
        <v>906</v>
      </c>
      <c r="B222" s="41" t="s">
        <v>122</v>
      </c>
      <c r="C222" s="41" t="s">
        <v>166</v>
      </c>
      <c r="D222" s="42" t="s">
        <v>907</v>
      </c>
      <c r="E222" s="41" t="s">
        <v>849</v>
      </c>
      <c r="F222" s="41" t="s">
        <v>908</v>
      </c>
      <c r="G222" s="41"/>
      <c r="H222" s="41" t="s">
        <v>164</v>
      </c>
      <c r="I222" s="41" t="s">
        <v>46</v>
      </c>
      <c r="J222" s="41"/>
      <c r="K222" s="41">
        <v>2021</v>
      </c>
    </row>
    <row r="223" spans="1:11" s="34" customFormat="1" ht="15" x14ac:dyDescent="0.25">
      <c r="A223" s="41" t="s">
        <v>909</v>
      </c>
      <c r="B223" s="41" t="s">
        <v>122</v>
      </c>
      <c r="C223" s="41" t="s">
        <v>166</v>
      </c>
      <c r="D223" s="42" t="s">
        <v>910</v>
      </c>
      <c r="E223" s="41" t="s">
        <v>849</v>
      </c>
      <c r="F223" s="41" t="s">
        <v>911</v>
      </c>
      <c r="G223" s="41"/>
      <c r="H223" s="41" t="s">
        <v>164</v>
      </c>
      <c r="I223" s="41" t="s">
        <v>46</v>
      </c>
      <c r="J223" s="41"/>
      <c r="K223" s="41">
        <v>2021</v>
      </c>
    </row>
    <row r="224" spans="1:11" s="34" customFormat="1" ht="15" x14ac:dyDescent="0.25">
      <c r="A224" s="41" t="s">
        <v>912</v>
      </c>
      <c r="B224" s="41" t="s">
        <v>122</v>
      </c>
      <c r="C224" s="41" t="s">
        <v>166</v>
      </c>
      <c r="D224" s="42" t="s">
        <v>913</v>
      </c>
      <c r="E224" s="41" t="s">
        <v>849</v>
      </c>
      <c r="F224" s="41" t="s">
        <v>914</v>
      </c>
      <c r="G224" s="41" t="s">
        <v>203</v>
      </c>
      <c r="H224" s="41" t="s">
        <v>164</v>
      </c>
      <c r="I224" s="41" t="s">
        <v>46</v>
      </c>
      <c r="J224" s="41"/>
      <c r="K224" s="41">
        <v>2014</v>
      </c>
    </row>
    <row r="225" spans="1:11" s="34" customFormat="1" ht="15" x14ac:dyDescent="0.25">
      <c r="A225" s="41" t="s">
        <v>915</v>
      </c>
      <c r="B225" s="41" t="s">
        <v>122</v>
      </c>
      <c r="C225" s="41" t="s">
        <v>166</v>
      </c>
      <c r="D225" s="42" t="s">
        <v>916</v>
      </c>
      <c r="E225" s="41" t="s">
        <v>849</v>
      </c>
      <c r="F225" s="41" t="s">
        <v>917</v>
      </c>
      <c r="G225" s="41"/>
      <c r="H225" s="41" t="s">
        <v>164</v>
      </c>
      <c r="I225" s="41" t="s">
        <v>46</v>
      </c>
      <c r="J225" s="41"/>
      <c r="K225" s="41">
        <v>2012</v>
      </c>
    </row>
    <row r="226" spans="1:11" s="34" customFormat="1" ht="15" x14ac:dyDescent="0.25">
      <c r="A226" s="53" t="s">
        <v>918</v>
      </c>
      <c r="B226" s="53" t="s">
        <v>122</v>
      </c>
      <c r="C226" s="53" t="s">
        <v>166</v>
      </c>
      <c r="D226" s="54" t="s">
        <v>919</v>
      </c>
      <c r="E226" s="53" t="s">
        <v>849</v>
      </c>
      <c r="F226" s="53" t="s">
        <v>920</v>
      </c>
      <c r="G226" s="55"/>
      <c r="H226" s="53" t="s">
        <v>164</v>
      </c>
      <c r="I226" s="53" t="s">
        <v>46</v>
      </c>
      <c r="J226" s="53"/>
      <c r="K226" s="55">
        <v>2021</v>
      </c>
    </row>
    <row r="227" spans="1:11" s="34" customFormat="1" ht="15" x14ac:dyDescent="0.25">
      <c r="A227" s="53" t="s">
        <v>921</v>
      </c>
      <c r="B227" s="53" t="s">
        <v>122</v>
      </c>
      <c r="C227" s="53" t="s">
        <v>166</v>
      </c>
      <c r="D227" s="54" t="s">
        <v>922</v>
      </c>
      <c r="E227" s="53" t="s">
        <v>849</v>
      </c>
      <c r="F227" s="53" t="s">
        <v>923</v>
      </c>
      <c r="G227" s="55"/>
      <c r="H227" s="53" t="s">
        <v>164</v>
      </c>
      <c r="I227" s="53" t="s">
        <v>46</v>
      </c>
      <c r="J227" s="53"/>
      <c r="K227" s="55">
        <v>2019</v>
      </c>
    </row>
    <row r="228" spans="1:11" s="34" customFormat="1" ht="15" x14ac:dyDescent="0.25">
      <c r="A228" s="53" t="s">
        <v>924</v>
      </c>
      <c r="B228" s="53" t="s">
        <v>122</v>
      </c>
      <c r="C228" s="53" t="s">
        <v>166</v>
      </c>
      <c r="D228" s="54" t="s">
        <v>925</v>
      </c>
      <c r="E228" s="53" t="s">
        <v>849</v>
      </c>
      <c r="F228" s="53" t="s">
        <v>926</v>
      </c>
      <c r="G228" s="55"/>
      <c r="H228" s="53" t="s">
        <v>164</v>
      </c>
      <c r="I228" s="53" t="s">
        <v>46</v>
      </c>
      <c r="J228" s="53"/>
      <c r="K228" s="55">
        <v>2021</v>
      </c>
    </row>
    <row r="229" spans="1:11" s="34" customFormat="1" ht="15" x14ac:dyDescent="0.25">
      <c r="A229" s="41" t="s">
        <v>927</v>
      </c>
      <c r="B229" s="41" t="s">
        <v>122</v>
      </c>
      <c r="C229" s="41" t="s">
        <v>166</v>
      </c>
      <c r="D229" s="42" t="s">
        <v>928</v>
      </c>
      <c r="E229" s="41" t="s">
        <v>849</v>
      </c>
      <c r="F229" s="41" t="s">
        <v>929</v>
      </c>
      <c r="G229" s="41"/>
      <c r="H229" s="41" t="s">
        <v>164</v>
      </c>
      <c r="I229" s="41" t="s">
        <v>46</v>
      </c>
      <c r="J229" s="41"/>
      <c r="K229" s="41">
        <v>2012</v>
      </c>
    </row>
    <row r="230" spans="1:11" s="34" customFormat="1" ht="15" x14ac:dyDescent="0.25">
      <c r="A230" s="53" t="s">
        <v>930</v>
      </c>
      <c r="B230" s="53" t="s">
        <v>122</v>
      </c>
      <c r="C230" s="53" t="s">
        <v>166</v>
      </c>
      <c r="D230" s="54" t="s">
        <v>931</v>
      </c>
      <c r="E230" s="53" t="s">
        <v>849</v>
      </c>
      <c r="F230" s="53" t="s">
        <v>932</v>
      </c>
      <c r="G230" s="55"/>
      <c r="H230" s="53" t="s">
        <v>164</v>
      </c>
      <c r="I230" s="53" t="s">
        <v>46</v>
      </c>
      <c r="J230" s="53"/>
      <c r="K230" s="55">
        <v>2019</v>
      </c>
    </row>
    <row r="231" spans="1:11" s="34" customFormat="1" ht="15" x14ac:dyDescent="0.25">
      <c r="A231" s="49" t="s">
        <v>933</v>
      </c>
      <c r="B231" s="49" t="s">
        <v>122</v>
      </c>
      <c r="C231" s="49" t="s">
        <v>166</v>
      </c>
      <c r="D231" s="59" t="s">
        <v>934</v>
      </c>
      <c r="E231" s="49" t="s">
        <v>849</v>
      </c>
      <c r="F231" s="49" t="s">
        <v>935</v>
      </c>
      <c r="G231" s="49"/>
      <c r="H231" s="49" t="s">
        <v>164</v>
      </c>
      <c r="I231" s="49" t="s">
        <v>46</v>
      </c>
      <c r="J231" s="49"/>
      <c r="K231" s="49">
        <v>2022</v>
      </c>
    </row>
    <row r="232" spans="1:11" s="34" customFormat="1" ht="15" x14ac:dyDescent="0.25">
      <c r="A232" s="41" t="s">
        <v>936</v>
      </c>
      <c r="B232" s="41" t="s">
        <v>122</v>
      </c>
      <c r="C232" s="41" t="s">
        <v>166</v>
      </c>
      <c r="D232" s="42" t="s">
        <v>937</v>
      </c>
      <c r="E232" s="41" t="s">
        <v>849</v>
      </c>
      <c r="F232" s="41" t="s">
        <v>938</v>
      </c>
      <c r="G232" s="41"/>
      <c r="H232" s="41" t="s">
        <v>164</v>
      </c>
      <c r="I232" s="41" t="s">
        <v>46</v>
      </c>
      <c r="J232" s="41"/>
      <c r="K232" s="41">
        <v>2011</v>
      </c>
    </row>
    <row r="233" spans="1:11" s="34" customFormat="1" ht="15" x14ac:dyDescent="0.25">
      <c r="A233" s="41" t="s">
        <v>939</v>
      </c>
      <c r="B233" s="41" t="s">
        <v>122</v>
      </c>
      <c r="C233" s="41" t="s">
        <v>166</v>
      </c>
      <c r="D233" s="42" t="s">
        <v>940</v>
      </c>
      <c r="E233" s="41" t="s">
        <v>849</v>
      </c>
      <c r="F233" s="41" t="s">
        <v>941</v>
      </c>
      <c r="G233" s="41"/>
      <c r="H233" s="41" t="s">
        <v>164</v>
      </c>
      <c r="I233" s="41" t="s">
        <v>46</v>
      </c>
      <c r="J233" s="41"/>
      <c r="K233" s="41">
        <v>2021</v>
      </c>
    </row>
    <row r="234" spans="1:11" s="34" customFormat="1" ht="15" x14ac:dyDescent="0.25">
      <c r="A234" s="41" t="s">
        <v>942</v>
      </c>
      <c r="B234" s="41" t="s">
        <v>122</v>
      </c>
      <c r="C234" s="41" t="s">
        <v>166</v>
      </c>
      <c r="D234" s="42" t="s">
        <v>943</v>
      </c>
      <c r="E234" s="41" t="s">
        <v>849</v>
      </c>
      <c r="F234" s="41" t="s">
        <v>944</v>
      </c>
      <c r="G234" s="41"/>
      <c r="H234" s="41" t="s">
        <v>164</v>
      </c>
      <c r="I234" s="41" t="s">
        <v>46</v>
      </c>
      <c r="J234" s="41"/>
      <c r="K234" s="41">
        <v>2021</v>
      </c>
    </row>
    <row r="235" spans="1:11" s="34" customFormat="1" ht="15" x14ac:dyDescent="0.25">
      <c r="A235" s="41" t="s">
        <v>945</v>
      </c>
      <c r="B235" s="41" t="s">
        <v>122</v>
      </c>
      <c r="C235" s="41" t="s">
        <v>166</v>
      </c>
      <c r="D235" s="42" t="s">
        <v>946</v>
      </c>
      <c r="E235" s="41" t="s">
        <v>849</v>
      </c>
      <c r="F235" s="41" t="s">
        <v>947</v>
      </c>
      <c r="G235" s="41"/>
      <c r="H235" s="41" t="s">
        <v>164</v>
      </c>
      <c r="I235" s="41" t="s">
        <v>46</v>
      </c>
      <c r="J235" s="41"/>
      <c r="K235" s="41">
        <v>2014</v>
      </c>
    </row>
    <row r="236" spans="1:11" s="34" customFormat="1" ht="15" x14ac:dyDescent="0.25">
      <c r="A236" s="41" t="s">
        <v>948</v>
      </c>
      <c r="B236" s="41" t="s">
        <v>122</v>
      </c>
      <c r="C236" s="41" t="s">
        <v>166</v>
      </c>
      <c r="D236" s="42" t="s">
        <v>949</v>
      </c>
      <c r="E236" s="41" t="s">
        <v>849</v>
      </c>
      <c r="F236" s="41" t="s">
        <v>950</v>
      </c>
      <c r="G236" s="41"/>
      <c r="H236" s="41" t="s">
        <v>164</v>
      </c>
      <c r="I236" s="41" t="s">
        <v>46</v>
      </c>
      <c r="J236" s="41"/>
      <c r="K236" s="41">
        <v>2011</v>
      </c>
    </row>
    <row r="237" spans="1:11" s="34" customFormat="1" ht="15" x14ac:dyDescent="0.25">
      <c r="A237" s="41" t="s">
        <v>951</v>
      </c>
      <c r="B237" s="41" t="s">
        <v>122</v>
      </c>
      <c r="C237" s="41" t="s">
        <v>166</v>
      </c>
      <c r="D237" s="42" t="s">
        <v>952</v>
      </c>
      <c r="E237" s="41" t="s">
        <v>849</v>
      </c>
      <c r="F237" s="41" t="s">
        <v>953</v>
      </c>
      <c r="G237" s="41"/>
      <c r="H237" s="41" t="s">
        <v>164</v>
      </c>
      <c r="I237" s="41" t="s">
        <v>46</v>
      </c>
      <c r="J237" s="41"/>
      <c r="K237" s="41">
        <v>2021</v>
      </c>
    </row>
    <row r="238" spans="1:11" s="34" customFormat="1" ht="15" x14ac:dyDescent="0.25">
      <c r="A238" s="41" t="s">
        <v>954</v>
      </c>
      <c r="B238" s="41" t="s">
        <v>122</v>
      </c>
      <c r="C238" s="41" t="s">
        <v>166</v>
      </c>
      <c r="D238" s="42" t="s">
        <v>955</v>
      </c>
      <c r="E238" s="41" t="s">
        <v>849</v>
      </c>
      <c r="F238" s="41" t="s">
        <v>956</v>
      </c>
      <c r="G238" s="41"/>
      <c r="H238" s="41" t="s">
        <v>164</v>
      </c>
      <c r="I238" s="41" t="s">
        <v>46</v>
      </c>
      <c r="J238" s="41"/>
      <c r="K238" s="41">
        <v>2011</v>
      </c>
    </row>
    <row r="239" spans="1:11" s="34" customFormat="1" ht="15" x14ac:dyDescent="0.25">
      <c r="A239" s="41" t="s">
        <v>957</v>
      </c>
      <c r="B239" s="41" t="s">
        <v>122</v>
      </c>
      <c r="C239" s="41" t="s">
        <v>166</v>
      </c>
      <c r="D239" s="42" t="s">
        <v>958</v>
      </c>
      <c r="E239" s="41" t="s">
        <v>849</v>
      </c>
      <c r="F239" s="41" t="s">
        <v>959</v>
      </c>
      <c r="G239" s="41"/>
      <c r="H239" s="41" t="s">
        <v>164</v>
      </c>
      <c r="I239" s="41" t="s">
        <v>46</v>
      </c>
      <c r="J239" s="41"/>
      <c r="K239" s="41">
        <v>2013</v>
      </c>
    </row>
    <row r="240" spans="1:11" s="34" customFormat="1" ht="15" x14ac:dyDescent="0.25">
      <c r="A240" s="41" t="s">
        <v>960</v>
      </c>
      <c r="B240" s="41" t="s">
        <v>122</v>
      </c>
      <c r="C240" s="41" t="s">
        <v>166</v>
      </c>
      <c r="D240" s="42" t="s">
        <v>961</v>
      </c>
      <c r="E240" s="41" t="s">
        <v>849</v>
      </c>
      <c r="F240" s="41" t="s">
        <v>962</v>
      </c>
      <c r="G240" s="41"/>
      <c r="H240" s="41" t="s">
        <v>164</v>
      </c>
      <c r="I240" s="41" t="s">
        <v>46</v>
      </c>
      <c r="J240" s="41"/>
      <c r="K240" s="41">
        <v>2013</v>
      </c>
    </row>
    <row r="241" spans="1:11" s="34" customFormat="1" ht="15" x14ac:dyDescent="0.25">
      <c r="A241" s="41" t="s">
        <v>963</v>
      </c>
      <c r="B241" s="41" t="s">
        <v>122</v>
      </c>
      <c r="C241" s="41" t="s">
        <v>166</v>
      </c>
      <c r="D241" s="42" t="s">
        <v>964</v>
      </c>
      <c r="E241" s="41" t="s">
        <v>849</v>
      </c>
      <c r="F241" s="41" t="s">
        <v>965</v>
      </c>
      <c r="G241" s="41"/>
      <c r="H241" s="41" t="s">
        <v>164</v>
      </c>
      <c r="I241" s="41" t="s">
        <v>46</v>
      </c>
      <c r="J241" s="41"/>
      <c r="K241" s="41">
        <v>2014</v>
      </c>
    </row>
    <row r="242" spans="1:11" s="34" customFormat="1" ht="15" x14ac:dyDescent="0.25">
      <c r="A242" s="41" t="s">
        <v>966</v>
      </c>
      <c r="B242" s="41" t="s">
        <v>122</v>
      </c>
      <c r="C242" s="41" t="s">
        <v>166</v>
      </c>
      <c r="D242" s="42" t="s">
        <v>967</v>
      </c>
      <c r="E242" s="41" t="s">
        <v>849</v>
      </c>
      <c r="F242" s="41" t="s">
        <v>968</v>
      </c>
      <c r="G242" s="41"/>
      <c r="H242" s="41" t="s">
        <v>164</v>
      </c>
      <c r="I242" s="41" t="s">
        <v>46</v>
      </c>
      <c r="J242" s="41"/>
      <c r="K242" s="41">
        <v>2014</v>
      </c>
    </row>
    <row r="243" spans="1:11" s="34" customFormat="1" ht="15" x14ac:dyDescent="0.25">
      <c r="A243" s="41" t="s">
        <v>969</v>
      </c>
      <c r="B243" s="41" t="s">
        <v>122</v>
      </c>
      <c r="C243" s="41" t="s">
        <v>166</v>
      </c>
      <c r="D243" s="42" t="s">
        <v>970</v>
      </c>
      <c r="E243" s="41" t="s">
        <v>849</v>
      </c>
      <c r="F243" s="41" t="s">
        <v>968</v>
      </c>
      <c r="G243" s="41"/>
      <c r="H243" s="41" t="s">
        <v>235</v>
      </c>
      <c r="I243" s="41" t="s">
        <v>46</v>
      </c>
      <c r="J243" s="41"/>
      <c r="K243" s="41">
        <v>2021</v>
      </c>
    </row>
    <row r="244" spans="1:11" s="34" customFormat="1" ht="15" x14ac:dyDescent="0.25">
      <c r="A244" s="41" t="s">
        <v>971</v>
      </c>
      <c r="B244" s="41" t="s">
        <v>122</v>
      </c>
      <c r="C244" s="41" t="s">
        <v>166</v>
      </c>
      <c r="D244" s="42" t="s">
        <v>972</v>
      </c>
      <c r="E244" s="41" t="s">
        <v>849</v>
      </c>
      <c r="F244" s="41" t="s">
        <v>973</v>
      </c>
      <c r="G244" s="41"/>
      <c r="H244" s="41" t="s">
        <v>164</v>
      </c>
      <c r="I244" s="41" t="s">
        <v>46</v>
      </c>
      <c r="J244" s="41"/>
      <c r="K244" s="41">
        <v>2011</v>
      </c>
    </row>
    <row r="245" spans="1:11" s="34" customFormat="1" ht="15" x14ac:dyDescent="0.25">
      <c r="A245" s="41" t="s">
        <v>974</v>
      </c>
      <c r="B245" s="41" t="s">
        <v>122</v>
      </c>
      <c r="C245" s="41" t="s">
        <v>166</v>
      </c>
      <c r="D245" s="42" t="s">
        <v>975</v>
      </c>
      <c r="E245" s="41" t="s">
        <v>849</v>
      </c>
      <c r="F245" s="41" t="s">
        <v>976</v>
      </c>
      <c r="G245" s="41"/>
      <c r="H245" s="41" t="s">
        <v>164</v>
      </c>
      <c r="I245" s="41" t="s">
        <v>46</v>
      </c>
      <c r="J245" s="41"/>
      <c r="K245" s="41">
        <v>2012</v>
      </c>
    </row>
    <row r="246" spans="1:11" s="34" customFormat="1" ht="15" x14ac:dyDescent="0.25">
      <c r="A246" s="41" t="s">
        <v>977</v>
      </c>
      <c r="B246" s="41" t="s">
        <v>122</v>
      </c>
      <c r="C246" s="41" t="s">
        <v>166</v>
      </c>
      <c r="D246" s="42" t="s">
        <v>978</v>
      </c>
      <c r="E246" s="41" t="s">
        <v>849</v>
      </c>
      <c r="F246" s="41" t="s">
        <v>979</v>
      </c>
      <c r="G246" s="41" t="s">
        <v>980</v>
      </c>
      <c r="H246" s="41" t="s">
        <v>164</v>
      </c>
      <c r="I246" s="41" t="s">
        <v>46</v>
      </c>
      <c r="J246" s="41"/>
      <c r="K246" s="41">
        <v>2020</v>
      </c>
    </row>
    <row r="247" spans="1:11" s="34" customFormat="1" ht="15" x14ac:dyDescent="0.25">
      <c r="A247" s="41" t="s">
        <v>981</v>
      </c>
      <c r="B247" s="41" t="s">
        <v>122</v>
      </c>
      <c r="C247" s="41" t="s">
        <v>166</v>
      </c>
      <c r="D247" s="42" t="s">
        <v>982</v>
      </c>
      <c r="E247" s="41" t="s">
        <v>849</v>
      </c>
      <c r="F247" s="41" t="s">
        <v>983</v>
      </c>
      <c r="G247" s="41"/>
      <c r="H247" s="41" t="s">
        <v>164</v>
      </c>
      <c r="I247" s="41" t="s">
        <v>46</v>
      </c>
      <c r="J247" s="41"/>
      <c r="K247" s="41">
        <v>2021</v>
      </c>
    </row>
    <row r="248" spans="1:11" ht="15" x14ac:dyDescent="0.25">
      <c r="A248" s="49" t="s">
        <v>984</v>
      </c>
      <c r="B248" s="49" t="s">
        <v>122</v>
      </c>
      <c r="C248" s="49" t="s">
        <v>166</v>
      </c>
      <c r="D248" s="60" t="s">
        <v>985</v>
      </c>
      <c r="E248" s="49" t="s">
        <v>849</v>
      </c>
      <c r="F248" s="49" t="s">
        <v>986</v>
      </c>
      <c r="G248" s="49"/>
      <c r="H248" s="49" t="s">
        <v>164</v>
      </c>
      <c r="I248" s="49" t="s">
        <v>46</v>
      </c>
      <c r="J248" s="49"/>
      <c r="K248" s="49">
        <v>2022</v>
      </c>
    </row>
    <row r="249" spans="1:11" s="34" customFormat="1" ht="15" x14ac:dyDescent="0.25">
      <c r="A249" s="41" t="s">
        <v>987</v>
      </c>
      <c r="B249" s="41" t="s">
        <v>122</v>
      </c>
      <c r="C249" s="41" t="s">
        <v>166</v>
      </c>
      <c r="D249" s="42" t="s">
        <v>988</v>
      </c>
      <c r="E249" s="41" t="s">
        <v>849</v>
      </c>
      <c r="F249" s="51" t="s">
        <v>989</v>
      </c>
      <c r="G249" s="41"/>
      <c r="H249" s="51" t="s">
        <v>164</v>
      </c>
      <c r="I249" s="41" t="s">
        <v>46</v>
      </c>
      <c r="J249" s="41"/>
      <c r="K249" s="41">
        <v>2017</v>
      </c>
    </row>
    <row r="250" spans="1:11" ht="15" x14ac:dyDescent="0.25">
      <c r="A250" s="41" t="s">
        <v>990</v>
      </c>
      <c r="B250" s="41" t="s">
        <v>122</v>
      </c>
      <c r="C250" s="41" t="s">
        <v>166</v>
      </c>
      <c r="D250" s="42" t="s">
        <v>991</v>
      </c>
      <c r="E250" s="41" t="s">
        <v>849</v>
      </c>
      <c r="F250" s="41" t="s">
        <v>992</v>
      </c>
      <c r="G250" s="41"/>
      <c r="H250" s="41" t="s">
        <v>164</v>
      </c>
      <c r="I250" s="41" t="s">
        <v>46</v>
      </c>
      <c r="J250" s="41"/>
      <c r="K250" s="41">
        <v>2014</v>
      </c>
    </row>
    <row r="251" spans="1:11" s="34" customFormat="1" ht="15" x14ac:dyDescent="0.25">
      <c r="A251" s="41" t="s">
        <v>993</v>
      </c>
      <c r="B251" s="41" t="s">
        <v>122</v>
      </c>
      <c r="C251" s="41" t="s">
        <v>166</v>
      </c>
      <c r="D251" s="42" t="s">
        <v>994</v>
      </c>
      <c r="E251" s="41" t="s">
        <v>849</v>
      </c>
      <c r="F251" s="41" t="s">
        <v>995</v>
      </c>
      <c r="G251" s="41"/>
      <c r="H251" s="41" t="s">
        <v>164</v>
      </c>
      <c r="I251" s="41" t="s">
        <v>46</v>
      </c>
      <c r="J251" s="41"/>
      <c r="K251" s="41">
        <v>2011</v>
      </c>
    </row>
    <row r="252" spans="1:11" s="34" customFormat="1" ht="15" x14ac:dyDescent="0.25">
      <c r="A252" s="41" t="s">
        <v>996</v>
      </c>
      <c r="B252" s="41" t="s">
        <v>122</v>
      </c>
      <c r="C252" s="41" t="s">
        <v>160</v>
      </c>
      <c r="D252" s="42" t="s">
        <v>997</v>
      </c>
      <c r="E252" s="41" t="s">
        <v>849</v>
      </c>
      <c r="F252" s="41" t="s">
        <v>998</v>
      </c>
      <c r="G252" s="41"/>
      <c r="H252" s="41" t="s">
        <v>164</v>
      </c>
      <c r="I252" s="41" t="s">
        <v>46</v>
      </c>
      <c r="J252" s="41"/>
      <c r="K252" s="41">
        <v>2020</v>
      </c>
    </row>
    <row r="253" spans="1:11" s="34" customFormat="1" ht="15" x14ac:dyDescent="0.25">
      <c r="A253" s="41" t="s">
        <v>999</v>
      </c>
      <c r="B253" s="41" t="s">
        <v>122</v>
      </c>
      <c r="C253" s="41" t="s">
        <v>166</v>
      </c>
      <c r="D253" s="42" t="s">
        <v>1000</v>
      </c>
      <c r="E253" s="41" t="s">
        <v>849</v>
      </c>
      <c r="F253" s="41" t="s">
        <v>1001</v>
      </c>
      <c r="G253" s="41"/>
      <c r="H253" s="41" t="s">
        <v>164</v>
      </c>
      <c r="I253" s="41" t="s">
        <v>46</v>
      </c>
      <c r="J253" s="41"/>
      <c r="K253" s="41">
        <v>2021</v>
      </c>
    </row>
    <row r="254" spans="1:11" s="34" customFormat="1" ht="15" x14ac:dyDescent="0.25">
      <c r="A254" s="41" t="s">
        <v>1002</v>
      </c>
      <c r="B254" s="41" t="s">
        <v>122</v>
      </c>
      <c r="C254" s="41" t="s">
        <v>166</v>
      </c>
      <c r="D254" s="42" t="s">
        <v>1003</v>
      </c>
      <c r="E254" s="41" t="s">
        <v>849</v>
      </c>
      <c r="F254" s="41" t="s">
        <v>1004</v>
      </c>
      <c r="G254" s="41"/>
      <c r="H254" s="41" t="s">
        <v>164</v>
      </c>
      <c r="I254" s="41" t="s">
        <v>46</v>
      </c>
      <c r="J254" s="41"/>
      <c r="K254" s="41">
        <v>2011</v>
      </c>
    </row>
    <row r="255" spans="1:11" s="34" customFormat="1" ht="15" x14ac:dyDescent="0.25">
      <c r="A255" s="41" t="s">
        <v>1005</v>
      </c>
      <c r="B255" s="41" t="s">
        <v>122</v>
      </c>
      <c r="C255" s="41" t="s">
        <v>166</v>
      </c>
      <c r="D255" s="42" t="s">
        <v>1006</v>
      </c>
      <c r="E255" s="41" t="s">
        <v>849</v>
      </c>
      <c r="F255" s="41" t="s">
        <v>1007</v>
      </c>
      <c r="G255" s="41"/>
      <c r="H255" s="41" t="s">
        <v>164</v>
      </c>
      <c r="I255" s="41" t="s">
        <v>46</v>
      </c>
      <c r="J255" s="41"/>
      <c r="K255" s="41">
        <v>2021</v>
      </c>
    </row>
    <row r="256" spans="1:11" s="34" customFormat="1" ht="15" x14ac:dyDescent="0.25">
      <c r="A256" s="41" t="s">
        <v>1008</v>
      </c>
      <c r="B256" s="41" t="s">
        <v>122</v>
      </c>
      <c r="C256" s="41" t="s">
        <v>166</v>
      </c>
      <c r="D256" s="42" t="s">
        <v>1009</v>
      </c>
      <c r="E256" s="41" t="s">
        <v>849</v>
      </c>
      <c r="F256" s="41" t="s">
        <v>1010</v>
      </c>
      <c r="G256" s="41"/>
      <c r="H256" s="41" t="s">
        <v>164</v>
      </c>
      <c r="I256" s="41" t="s">
        <v>46</v>
      </c>
      <c r="J256" s="41"/>
      <c r="K256" s="41">
        <v>2012</v>
      </c>
    </row>
    <row r="257" spans="1:11" ht="15" x14ac:dyDescent="0.25">
      <c r="A257" s="49" t="s">
        <v>1011</v>
      </c>
      <c r="B257" s="49" t="s">
        <v>122</v>
      </c>
      <c r="C257" s="49" t="s">
        <v>166</v>
      </c>
      <c r="D257" s="50" t="s">
        <v>1012</v>
      </c>
      <c r="E257" s="49" t="s">
        <v>849</v>
      </c>
      <c r="F257" s="49" t="s">
        <v>1013</v>
      </c>
      <c r="G257" s="49"/>
      <c r="H257" s="49" t="s">
        <v>164</v>
      </c>
      <c r="I257" s="49" t="s">
        <v>46</v>
      </c>
      <c r="J257" s="49"/>
      <c r="K257" s="49">
        <v>2022</v>
      </c>
    </row>
    <row r="258" spans="1:11" s="34" customFormat="1" ht="15" x14ac:dyDescent="0.25">
      <c r="A258" s="41" t="s">
        <v>1014</v>
      </c>
      <c r="B258" s="41" t="s">
        <v>122</v>
      </c>
      <c r="C258" s="41" t="s">
        <v>166</v>
      </c>
      <c r="D258" s="42" t="s">
        <v>1015</v>
      </c>
      <c r="E258" s="41" t="s">
        <v>849</v>
      </c>
      <c r="F258" s="41" t="s">
        <v>1016</v>
      </c>
      <c r="G258" s="41"/>
      <c r="H258" s="41" t="s">
        <v>164</v>
      </c>
      <c r="I258" s="41" t="s">
        <v>46</v>
      </c>
      <c r="J258" s="41"/>
      <c r="K258" s="41">
        <v>2021</v>
      </c>
    </row>
    <row r="259" spans="1:11" s="34" customFormat="1" ht="15" x14ac:dyDescent="0.25">
      <c r="A259" s="41" t="s">
        <v>1017</v>
      </c>
      <c r="B259" s="41" t="s">
        <v>122</v>
      </c>
      <c r="C259" s="41" t="s">
        <v>166</v>
      </c>
      <c r="D259" s="42" t="s">
        <v>1018</v>
      </c>
      <c r="E259" s="41" t="s">
        <v>849</v>
      </c>
      <c r="F259" s="41" t="s">
        <v>1019</v>
      </c>
      <c r="G259" s="41"/>
      <c r="H259" s="41" t="s">
        <v>164</v>
      </c>
      <c r="I259" s="41" t="s">
        <v>46</v>
      </c>
      <c r="J259" s="41"/>
      <c r="K259" s="41">
        <v>2013</v>
      </c>
    </row>
    <row r="260" spans="1:11" s="34" customFormat="1" ht="15" x14ac:dyDescent="0.25">
      <c r="A260" s="44" t="s">
        <v>1020</v>
      </c>
      <c r="B260" s="44" t="s">
        <v>122</v>
      </c>
      <c r="C260" s="44" t="s">
        <v>166</v>
      </c>
      <c r="D260" s="61" t="s">
        <v>1021</v>
      </c>
      <c r="E260" s="44" t="s">
        <v>849</v>
      </c>
      <c r="F260" s="44" t="s">
        <v>1022</v>
      </c>
      <c r="G260" s="44" t="s">
        <v>228</v>
      </c>
      <c r="H260" s="44" t="s">
        <v>164</v>
      </c>
      <c r="I260" s="44" t="s">
        <v>46</v>
      </c>
      <c r="J260" s="44" t="s">
        <v>228</v>
      </c>
      <c r="K260" s="44">
        <v>2022</v>
      </c>
    </row>
    <row r="261" spans="1:11" ht="15" x14ac:dyDescent="0.25">
      <c r="A261" s="41" t="s">
        <v>1023</v>
      </c>
      <c r="B261" s="41" t="s">
        <v>122</v>
      </c>
      <c r="C261" s="41" t="s">
        <v>166</v>
      </c>
      <c r="D261" s="42" t="s">
        <v>1024</v>
      </c>
      <c r="E261" s="41" t="s">
        <v>849</v>
      </c>
      <c r="F261" s="41" t="s">
        <v>1025</v>
      </c>
      <c r="G261" s="41"/>
      <c r="H261" s="41" t="s">
        <v>164</v>
      </c>
      <c r="I261" s="41" t="s">
        <v>46</v>
      </c>
      <c r="J261" s="41"/>
      <c r="K261" s="41">
        <v>2011</v>
      </c>
    </row>
    <row r="262" spans="1:11" s="34" customFormat="1" ht="15" x14ac:dyDescent="0.25">
      <c r="A262" s="41" t="s">
        <v>1026</v>
      </c>
      <c r="B262" s="41" t="s">
        <v>126</v>
      </c>
      <c r="C262" s="41" t="s">
        <v>166</v>
      </c>
      <c r="D262" s="42" t="s">
        <v>1027</v>
      </c>
      <c r="E262" s="41" t="s">
        <v>335</v>
      </c>
      <c r="F262" s="41" t="s">
        <v>1028</v>
      </c>
      <c r="G262" s="41"/>
      <c r="H262" s="41" t="s">
        <v>164</v>
      </c>
      <c r="I262" s="41" t="s">
        <v>1029</v>
      </c>
      <c r="J262" s="41"/>
      <c r="K262" s="41">
        <v>2021</v>
      </c>
    </row>
    <row r="263" spans="1:11" s="34" customFormat="1" ht="15" x14ac:dyDescent="0.25">
      <c r="A263" s="41" t="s">
        <v>1030</v>
      </c>
      <c r="B263" s="41" t="s">
        <v>126</v>
      </c>
      <c r="C263" s="41" t="s">
        <v>166</v>
      </c>
      <c r="D263" s="42" t="s">
        <v>1031</v>
      </c>
      <c r="E263" s="41" t="s">
        <v>1032</v>
      </c>
      <c r="F263" s="41" t="s">
        <v>1033</v>
      </c>
      <c r="G263" s="41"/>
      <c r="H263" s="41" t="s">
        <v>142</v>
      </c>
      <c r="I263" s="41" t="s">
        <v>1031</v>
      </c>
      <c r="J263" s="41"/>
      <c r="K263" s="41">
        <v>2011</v>
      </c>
    </row>
    <row r="264" spans="1:11" s="34" customFormat="1" ht="15" x14ac:dyDescent="0.25">
      <c r="A264" s="41" t="s">
        <v>1034</v>
      </c>
      <c r="B264" s="41" t="s">
        <v>126</v>
      </c>
      <c r="C264" s="41" t="s">
        <v>166</v>
      </c>
      <c r="D264" s="42" t="s">
        <v>1035</v>
      </c>
      <c r="E264" s="41" t="s">
        <v>1032</v>
      </c>
      <c r="F264" s="41" t="s">
        <v>1036</v>
      </c>
      <c r="G264" s="41"/>
      <c r="H264" s="41" t="s">
        <v>164</v>
      </c>
      <c r="I264" s="41" t="s">
        <v>1031</v>
      </c>
      <c r="J264" s="41"/>
      <c r="K264" s="41">
        <v>2021</v>
      </c>
    </row>
    <row r="265" spans="1:11" s="34" customFormat="1" ht="15" x14ac:dyDescent="0.25">
      <c r="A265" s="41" t="s">
        <v>1037</v>
      </c>
      <c r="B265" s="41" t="s">
        <v>126</v>
      </c>
      <c r="C265" s="41" t="s">
        <v>166</v>
      </c>
      <c r="D265" s="42" t="s">
        <v>1038</v>
      </c>
      <c r="E265" s="41" t="s">
        <v>1032</v>
      </c>
      <c r="F265" s="41" t="s">
        <v>1039</v>
      </c>
      <c r="G265" s="41"/>
      <c r="H265" s="41" t="s">
        <v>164</v>
      </c>
      <c r="I265" s="41" t="s">
        <v>1031</v>
      </c>
      <c r="J265" s="41"/>
      <c r="K265" s="41">
        <v>2016</v>
      </c>
    </row>
    <row r="266" spans="1:11" s="34" customFormat="1" ht="15" x14ac:dyDescent="0.25">
      <c r="A266" s="41" t="s">
        <v>1040</v>
      </c>
      <c r="B266" s="41" t="s">
        <v>126</v>
      </c>
      <c r="C266" s="41" t="s">
        <v>166</v>
      </c>
      <c r="D266" s="42" t="s">
        <v>1041</v>
      </c>
      <c r="E266" s="41" t="s">
        <v>1032</v>
      </c>
      <c r="F266" s="41" t="s">
        <v>1042</v>
      </c>
      <c r="G266" s="41"/>
      <c r="H266" s="41" t="s">
        <v>164</v>
      </c>
      <c r="I266" s="41" t="s">
        <v>1031</v>
      </c>
      <c r="J266" s="41"/>
      <c r="K266" s="41">
        <v>2021</v>
      </c>
    </row>
    <row r="267" spans="1:11" s="34" customFormat="1" ht="15" x14ac:dyDescent="0.25">
      <c r="A267" s="41" t="s">
        <v>1043</v>
      </c>
      <c r="B267" s="41" t="s">
        <v>126</v>
      </c>
      <c r="C267" s="41" t="s">
        <v>166</v>
      </c>
      <c r="D267" s="42" t="s">
        <v>1044</v>
      </c>
      <c r="E267" s="41" t="s">
        <v>1032</v>
      </c>
      <c r="F267" s="41" t="s">
        <v>1045</v>
      </c>
      <c r="G267" s="41"/>
      <c r="H267" s="41" t="s">
        <v>164</v>
      </c>
      <c r="I267" s="41" t="s">
        <v>1031</v>
      </c>
      <c r="J267" s="41"/>
      <c r="K267" s="41">
        <v>2015</v>
      </c>
    </row>
    <row r="268" spans="1:11" s="34" customFormat="1" ht="15" x14ac:dyDescent="0.25">
      <c r="A268" s="41" t="s">
        <v>1046</v>
      </c>
      <c r="B268" s="41" t="s">
        <v>126</v>
      </c>
      <c r="C268" s="41" t="s">
        <v>166</v>
      </c>
      <c r="D268" s="42" t="s">
        <v>1047</v>
      </c>
      <c r="E268" s="41" t="s">
        <v>1032</v>
      </c>
      <c r="F268" s="41" t="s">
        <v>1048</v>
      </c>
      <c r="G268" s="41"/>
      <c r="H268" s="41" t="s">
        <v>164</v>
      </c>
      <c r="I268" s="41" t="s">
        <v>1031</v>
      </c>
      <c r="J268" s="41"/>
      <c r="K268" s="41">
        <v>2012</v>
      </c>
    </row>
    <row r="269" spans="1:11" s="34" customFormat="1" ht="15" x14ac:dyDescent="0.25">
      <c r="A269" s="41" t="s">
        <v>1049</v>
      </c>
      <c r="B269" s="41" t="s">
        <v>125</v>
      </c>
      <c r="C269" s="41" t="s">
        <v>166</v>
      </c>
      <c r="D269" s="42" t="s">
        <v>1050</v>
      </c>
      <c r="E269" s="41" t="s">
        <v>1051</v>
      </c>
      <c r="F269" s="41" t="s">
        <v>1052</v>
      </c>
      <c r="G269" s="41"/>
      <c r="H269" s="41" t="s">
        <v>164</v>
      </c>
      <c r="I269" s="41" t="s">
        <v>1053</v>
      </c>
      <c r="J269" s="41"/>
      <c r="K269" s="41">
        <v>2021</v>
      </c>
    </row>
    <row r="270" spans="1:11" s="34" customFormat="1" ht="15" x14ac:dyDescent="0.25">
      <c r="A270" s="40" t="s">
        <v>1054</v>
      </c>
      <c r="B270" s="40" t="s">
        <v>126</v>
      </c>
      <c r="C270" s="40" t="s">
        <v>295</v>
      </c>
      <c r="D270" s="43" t="s">
        <v>1055</v>
      </c>
      <c r="E270" s="40" t="s">
        <v>1056</v>
      </c>
      <c r="F270" s="40" t="s">
        <v>1057</v>
      </c>
      <c r="G270" s="40"/>
      <c r="H270" s="41" t="s">
        <v>164</v>
      </c>
      <c r="I270" s="41" t="s">
        <v>1058</v>
      </c>
      <c r="J270" s="41"/>
      <c r="K270" s="41">
        <v>2011</v>
      </c>
    </row>
    <row r="271" spans="1:11" s="34" customFormat="1" ht="15" x14ac:dyDescent="0.25">
      <c r="A271" s="41" t="s">
        <v>1059</v>
      </c>
      <c r="B271" s="41" t="s">
        <v>126</v>
      </c>
      <c r="C271" s="41" t="s">
        <v>166</v>
      </c>
      <c r="D271" s="42" t="s">
        <v>1060</v>
      </c>
      <c r="E271" s="41" t="s">
        <v>1061</v>
      </c>
      <c r="F271" s="41" t="s">
        <v>1062</v>
      </c>
      <c r="G271" s="41"/>
      <c r="H271" s="41" t="s">
        <v>142</v>
      </c>
      <c r="I271" s="41" t="s">
        <v>1060</v>
      </c>
      <c r="J271" s="41"/>
      <c r="K271" s="41">
        <v>2016</v>
      </c>
    </row>
    <row r="272" spans="1:11" s="34" customFormat="1" ht="15" x14ac:dyDescent="0.25">
      <c r="A272" s="41" t="s">
        <v>1063</v>
      </c>
      <c r="B272" s="41" t="s">
        <v>126</v>
      </c>
      <c r="C272" s="41" t="s">
        <v>166</v>
      </c>
      <c r="D272" s="42" t="s">
        <v>1064</v>
      </c>
      <c r="E272" s="41" t="s">
        <v>1061</v>
      </c>
      <c r="F272" s="41" t="s">
        <v>1065</v>
      </c>
      <c r="G272" s="41"/>
      <c r="H272" s="41" t="s">
        <v>164</v>
      </c>
      <c r="I272" s="41" t="s">
        <v>1060</v>
      </c>
      <c r="J272" s="41"/>
      <c r="K272" s="41">
        <v>2014</v>
      </c>
    </row>
    <row r="273" spans="1:11" ht="15" x14ac:dyDescent="0.25">
      <c r="A273" s="41" t="s">
        <v>1066</v>
      </c>
      <c r="B273" s="41" t="s">
        <v>126</v>
      </c>
      <c r="C273" s="41" t="s">
        <v>166</v>
      </c>
      <c r="D273" s="42" t="s">
        <v>1067</v>
      </c>
      <c r="E273" s="41" t="s">
        <v>1061</v>
      </c>
      <c r="F273" s="41" t="s">
        <v>1068</v>
      </c>
      <c r="G273" s="41"/>
      <c r="H273" s="41" t="s">
        <v>164</v>
      </c>
      <c r="I273" s="41" t="s">
        <v>1060</v>
      </c>
      <c r="J273" s="41"/>
      <c r="K273" s="41">
        <v>2021</v>
      </c>
    </row>
    <row r="274" spans="1:11" s="34" customFormat="1" ht="15" x14ac:dyDescent="0.25">
      <c r="A274" s="41" t="s">
        <v>1069</v>
      </c>
      <c r="B274" s="41" t="s">
        <v>125</v>
      </c>
      <c r="C274" s="41" t="s">
        <v>160</v>
      </c>
      <c r="D274" s="42" t="s">
        <v>1070</v>
      </c>
      <c r="E274" s="40" t="s">
        <v>194</v>
      </c>
      <c r="F274" s="41" t="s">
        <v>1071</v>
      </c>
      <c r="G274" s="41"/>
      <c r="H274" s="41" t="s">
        <v>142</v>
      </c>
      <c r="I274" s="41" t="s">
        <v>1070</v>
      </c>
      <c r="J274" s="41"/>
      <c r="K274" s="41">
        <v>2012</v>
      </c>
    </row>
    <row r="275" spans="1:11" s="34" customFormat="1" ht="15" x14ac:dyDescent="0.25">
      <c r="A275" s="49" t="s">
        <v>1072</v>
      </c>
      <c r="B275" s="49" t="s">
        <v>122</v>
      </c>
      <c r="C275" s="49" t="s">
        <v>166</v>
      </c>
      <c r="D275" s="50" t="s">
        <v>1073</v>
      </c>
      <c r="E275" s="49" t="s">
        <v>849</v>
      </c>
      <c r="F275" s="49" t="s">
        <v>1074</v>
      </c>
      <c r="G275" s="49"/>
      <c r="H275" s="49" t="s">
        <v>164</v>
      </c>
      <c r="I275" s="49" t="s">
        <v>46</v>
      </c>
      <c r="J275" s="49"/>
      <c r="K275" s="49">
        <v>2022</v>
      </c>
    </row>
    <row r="276" spans="1:11" s="34" customFormat="1" ht="15" x14ac:dyDescent="0.25">
      <c r="A276" s="41" t="s">
        <v>1075</v>
      </c>
      <c r="B276" s="41" t="s">
        <v>125</v>
      </c>
      <c r="C276" s="41" t="s">
        <v>160</v>
      </c>
      <c r="D276" s="42" t="s">
        <v>1076</v>
      </c>
      <c r="E276" s="40" t="s">
        <v>194</v>
      </c>
      <c r="F276" s="41" t="s">
        <v>1077</v>
      </c>
      <c r="G276" s="41"/>
      <c r="H276" s="41" t="s">
        <v>164</v>
      </c>
      <c r="I276" s="41" t="s">
        <v>1070</v>
      </c>
      <c r="J276" s="41"/>
      <c r="K276" s="41">
        <v>2012</v>
      </c>
    </row>
    <row r="277" spans="1:11" s="34" customFormat="1" ht="15" x14ac:dyDescent="0.25">
      <c r="A277" s="41" t="s">
        <v>1078</v>
      </c>
      <c r="B277" s="41" t="s">
        <v>125</v>
      </c>
      <c r="C277" s="41" t="s">
        <v>295</v>
      </c>
      <c r="D277" s="42" t="s">
        <v>1079</v>
      </c>
      <c r="E277" s="40" t="s">
        <v>194</v>
      </c>
      <c r="F277" s="41" t="s">
        <v>1080</v>
      </c>
      <c r="G277" s="41"/>
      <c r="H277" s="41" t="s">
        <v>164</v>
      </c>
      <c r="I277" s="41" t="s">
        <v>1070</v>
      </c>
      <c r="J277" s="41"/>
      <c r="K277" s="41">
        <v>2021</v>
      </c>
    </row>
    <row r="278" spans="1:11" s="34" customFormat="1" ht="15" x14ac:dyDescent="0.25">
      <c r="A278" s="40" t="s">
        <v>1081</v>
      </c>
      <c r="B278" s="40" t="s">
        <v>125</v>
      </c>
      <c r="C278" s="40" t="s">
        <v>295</v>
      </c>
      <c r="D278" s="43" t="s">
        <v>1082</v>
      </c>
      <c r="E278" s="40" t="s">
        <v>194</v>
      </c>
      <c r="F278" s="40" t="s">
        <v>1080</v>
      </c>
      <c r="G278" s="40"/>
      <c r="H278" s="41" t="s">
        <v>451</v>
      </c>
      <c r="I278" s="41" t="s">
        <v>1070</v>
      </c>
      <c r="J278" s="41"/>
      <c r="K278" s="41">
        <v>2011</v>
      </c>
    </row>
    <row r="279" spans="1:11" s="34" customFormat="1" ht="15" x14ac:dyDescent="0.25">
      <c r="A279" s="40" t="s">
        <v>1083</v>
      </c>
      <c r="B279" s="40" t="s">
        <v>125</v>
      </c>
      <c r="C279" s="40" t="s">
        <v>166</v>
      </c>
      <c r="D279" s="43" t="s">
        <v>1084</v>
      </c>
      <c r="E279" s="40" t="s">
        <v>1085</v>
      </c>
      <c r="F279" s="40" t="s">
        <v>1086</v>
      </c>
      <c r="G279" s="40"/>
      <c r="H279" s="41" t="s">
        <v>164</v>
      </c>
      <c r="I279" s="41" t="s">
        <v>1087</v>
      </c>
      <c r="J279" s="41"/>
      <c r="K279" s="41">
        <v>2021</v>
      </c>
    </row>
    <row r="280" spans="1:11" s="34" customFormat="1" ht="15" x14ac:dyDescent="0.25">
      <c r="A280" s="41" t="s">
        <v>1088</v>
      </c>
      <c r="B280" s="41" t="s">
        <v>125</v>
      </c>
      <c r="C280" s="41" t="s">
        <v>146</v>
      </c>
      <c r="D280" s="42" t="s">
        <v>1089</v>
      </c>
      <c r="E280" s="41" t="s">
        <v>509</v>
      </c>
      <c r="F280" s="41" t="s">
        <v>1090</v>
      </c>
      <c r="G280" s="41"/>
      <c r="H280" s="41" t="s">
        <v>142</v>
      </c>
      <c r="I280" s="41" t="s">
        <v>1089</v>
      </c>
      <c r="J280" s="41"/>
      <c r="K280" s="41">
        <v>2012</v>
      </c>
    </row>
    <row r="281" spans="1:11" s="34" customFormat="1" ht="15" x14ac:dyDescent="0.25">
      <c r="A281" s="41" t="s">
        <v>1091</v>
      </c>
      <c r="B281" s="41" t="s">
        <v>125</v>
      </c>
      <c r="C281" s="41" t="s">
        <v>166</v>
      </c>
      <c r="D281" s="42" t="s">
        <v>1092</v>
      </c>
      <c r="E281" s="41" t="s">
        <v>509</v>
      </c>
      <c r="F281" s="41" t="s">
        <v>1093</v>
      </c>
      <c r="G281" s="41" t="s">
        <v>1094</v>
      </c>
      <c r="H281" s="41" t="s">
        <v>451</v>
      </c>
      <c r="I281" s="41" t="s">
        <v>1089</v>
      </c>
      <c r="J281" s="41"/>
      <c r="K281" s="41">
        <v>2011</v>
      </c>
    </row>
    <row r="282" spans="1:11" ht="15" x14ac:dyDescent="0.25">
      <c r="A282" s="41" t="s">
        <v>1095</v>
      </c>
      <c r="B282" s="41" t="s">
        <v>125</v>
      </c>
      <c r="C282" s="41" t="s">
        <v>160</v>
      </c>
      <c r="D282" s="42" t="s">
        <v>1096</v>
      </c>
      <c r="E282" s="41" t="s">
        <v>509</v>
      </c>
      <c r="F282" s="41" t="s">
        <v>1097</v>
      </c>
      <c r="G282" s="41"/>
      <c r="H282" s="41" t="s">
        <v>164</v>
      </c>
      <c r="I282" s="41" t="s">
        <v>1089</v>
      </c>
      <c r="J282" s="41"/>
      <c r="K282" s="41">
        <v>2015</v>
      </c>
    </row>
    <row r="283" spans="1:11" s="34" customFormat="1" ht="15" x14ac:dyDescent="0.25">
      <c r="A283" s="40" t="s">
        <v>1098</v>
      </c>
      <c r="B283" s="40" t="s">
        <v>125</v>
      </c>
      <c r="C283" s="40" t="s">
        <v>160</v>
      </c>
      <c r="D283" s="43" t="s">
        <v>1099</v>
      </c>
      <c r="E283" s="40" t="s">
        <v>509</v>
      </c>
      <c r="F283" s="40" t="s">
        <v>1100</v>
      </c>
      <c r="G283" s="40"/>
      <c r="H283" s="41" t="s">
        <v>451</v>
      </c>
      <c r="I283" s="41" t="s">
        <v>1089</v>
      </c>
      <c r="J283" s="41"/>
      <c r="K283" s="41">
        <v>2011</v>
      </c>
    </row>
    <row r="284" spans="1:11" s="34" customFormat="1" ht="15" x14ac:dyDescent="0.25">
      <c r="A284" s="41" t="s">
        <v>1101</v>
      </c>
      <c r="B284" s="41" t="s">
        <v>125</v>
      </c>
      <c r="C284" s="41" t="s">
        <v>160</v>
      </c>
      <c r="D284" s="42" t="s">
        <v>1102</v>
      </c>
      <c r="E284" s="41" t="s">
        <v>509</v>
      </c>
      <c r="F284" s="41" t="s">
        <v>1103</v>
      </c>
      <c r="G284" s="41"/>
      <c r="H284" s="41" t="s">
        <v>164</v>
      </c>
      <c r="I284" s="41" t="s">
        <v>1089</v>
      </c>
      <c r="J284" s="41"/>
      <c r="K284" s="41">
        <v>2011</v>
      </c>
    </row>
    <row r="285" spans="1:11" s="34" customFormat="1" ht="15" x14ac:dyDescent="0.25">
      <c r="A285" s="41" t="s">
        <v>1104</v>
      </c>
      <c r="B285" s="41" t="s">
        <v>125</v>
      </c>
      <c r="C285" s="41" t="s">
        <v>166</v>
      </c>
      <c r="D285" s="42" t="s">
        <v>1105</v>
      </c>
      <c r="E285" s="41" t="s">
        <v>509</v>
      </c>
      <c r="F285" s="41" t="s">
        <v>1106</v>
      </c>
      <c r="G285" s="41"/>
      <c r="H285" s="41" t="s">
        <v>164</v>
      </c>
      <c r="I285" s="41" t="s">
        <v>1089</v>
      </c>
      <c r="J285" s="41"/>
      <c r="K285" s="41">
        <v>2016</v>
      </c>
    </row>
    <row r="286" spans="1:11" s="34" customFormat="1" ht="15" x14ac:dyDescent="0.25">
      <c r="A286" s="49" t="s">
        <v>1107</v>
      </c>
      <c r="B286" s="49" t="s">
        <v>122</v>
      </c>
      <c r="C286" s="49" t="s">
        <v>166</v>
      </c>
      <c r="D286" s="50" t="s">
        <v>1108</v>
      </c>
      <c r="E286" s="49" t="s">
        <v>849</v>
      </c>
      <c r="F286" s="49" t="s">
        <v>1109</v>
      </c>
      <c r="G286" s="49"/>
      <c r="H286" s="49" t="s">
        <v>164</v>
      </c>
      <c r="I286" s="49" t="s">
        <v>46</v>
      </c>
      <c r="J286" s="49"/>
      <c r="K286" s="49">
        <v>2022</v>
      </c>
    </row>
    <row r="287" spans="1:11" s="34" customFormat="1" ht="15" x14ac:dyDescent="0.25">
      <c r="A287" s="41" t="s">
        <v>1110</v>
      </c>
      <c r="B287" s="41" t="s">
        <v>126</v>
      </c>
      <c r="C287" s="41" t="s">
        <v>166</v>
      </c>
      <c r="D287" s="42" t="s">
        <v>1111</v>
      </c>
      <c r="E287" s="41" t="s">
        <v>308</v>
      </c>
      <c r="F287" s="41" t="s">
        <v>1112</v>
      </c>
      <c r="G287" s="41"/>
      <c r="H287" s="41" t="s">
        <v>164</v>
      </c>
      <c r="I287" s="41" t="s">
        <v>1113</v>
      </c>
      <c r="J287" s="41"/>
      <c r="K287" s="41">
        <v>2021</v>
      </c>
    </row>
    <row r="288" spans="1:11" s="34" customFormat="1" ht="15" x14ac:dyDescent="0.25">
      <c r="A288" s="41" t="s">
        <v>1114</v>
      </c>
      <c r="B288" s="41" t="s">
        <v>126</v>
      </c>
      <c r="C288" s="41" t="s">
        <v>166</v>
      </c>
      <c r="D288" s="42" t="s">
        <v>1115</v>
      </c>
      <c r="E288" s="41" t="s">
        <v>308</v>
      </c>
      <c r="F288" s="41" t="s">
        <v>1112</v>
      </c>
      <c r="G288" s="41"/>
      <c r="H288" s="41" t="s">
        <v>235</v>
      </c>
      <c r="I288" s="41" t="s">
        <v>1113</v>
      </c>
      <c r="J288" s="41"/>
      <c r="K288" s="41">
        <v>2012</v>
      </c>
    </row>
    <row r="289" spans="1:11" s="34" customFormat="1" ht="15" x14ac:dyDescent="0.25">
      <c r="A289" s="41" t="s">
        <v>1116</v>
      </c>
      <c r="B289" s="41" t="s">
        <v>125</v>
      </c>
      <c r="C289" s="41" t="s">
        <v>166</v>
      </c>
      <c r="D289" s="42" t="s">
        <v>1117</v>
      </c>
      <c r="E289" s="41" t="s">
        <v>308</v>
      </c>
      <c r="F289" s="41" t="s">
        <v>1118</v>
      </c>
      <c r="G289" s="41"/>
      <c r="H289" s="41" t="s">
        <v>142</v>
      </c>
      <c r="I289" s="41" t="s">
        <v>1117</v>
      </c>
      <c r="J289" s="41"/>
      <c r="K289" s="41">
        <v>2012</v>
      </c>
    </row>
    <row r="290" spans="1:11" s="34" customFormat="1" ht="15" x14ac:dyDescent="0.25">
      <c r="A290" s="40" t="s">
        <v>1119</v>
      </c>
      <c r="B290" s="40" t="s">
        <v>125</v>
      </c>
      <c r="C290" s="40" t="s">
        <v>166</v>
      </c>
      <c r="D290" s="43" t="s">
        <v>1120</v>
      </c>
      <c r="E290" s="40" t="s">
        <v>308</v>
      </c>
      <c r="F290" s="40" t="s">
        <v>1121</v>
      </c>
      <c r="G290" s="40"/>
      <c r="H290" s="41" t="s">
        <v>164</v>
      </c>
      <c r="I290" s="41" t="s">
        <v>1117</v>
      </c>
      <c r="J290" s="41"/>
      <c r="K290" s="41">
        <v>2021</v>
      </c>
    </row>
    <row r="291" spans="1:11" ht="15" x14ac:dyDescent="0.25">
      <c r="A291" s="40" t="s">
        <v>1122</v>
      </c>
      <c r="B291" s="40" t="s">
        <v>125</v>
      </c>
      <c r="C291" s="40" t="s">
        <v>166</v>
      </c>
      <c r="D291" s="43" t="s">
        <v>1123</v>
      </c>
      <c r="E291" s="40" t="s">
        <v>308</v>
      </c>
      <c r="F291" s="40" t="s">
        <v>1121</v>
      </c>
      <c r="G291" s="40"/>
      <c r="H291" s="41" t="s">
        <v>235</v>
      </c>
      <c r="I291" s="41" t="s">
        <v>1117</v>
      </c>
      <c r="J291" s="41"/>
      <c r="K291" s="41">
        <v>2011</v>
      </c>
    </row>
    <row r="292" spans="1:11" s="34" customFormat="1" ht="15" x14ac:dyDescent="0.25">
      <c r="A292" s="41" t="s">
        <v>1124</v>
      </c>
      <c r="B292" s="41" t="s">
        <v>125</v>
      </c>
      <c r="C292" s="41" t="s">
        <v>166</v>
      </c>
      <c r="D292" s="42" t="s">
        <v>1125</v>
      </c>
      <c r="E292" s="41" t="s">
        <v>308</v>
      </c>
      <c r="F292" s="41" t="s">
        <v>1126</v>
      </c>
      <c r="G292" s="41"/>
      <c r="H292" s="41" t="s">
        <v>164</v>
      </c>
      <c r="I292" s="41" t="s">
        <v>1117</v>
      </c>
      <c r="J292" s="41"/>
      <c r="K292" s="41">
        <v>2012</v>
      </c>
    </row>
    <row r="293" spans="1:11" s="34" customFormat="1" ht="15" x14ac:dyDescent="0.25">
      <c r="A293" s="41" t="s">
        <v>1127</v>
      </c>
      <c r="B293" s="41" t="s">
        <v>125</v>
      </c>
      <c r="C293" s="41" t="s">
        <v>166</v>
      </c>
      <c r="D293" s="42" t="s">
        <v>1128</v>
      </c>
      <c r="E293" s="41" t="s">
        <v>308</v>
      </c>
      <c r="F293" s="41" t="s">
        <v>1126</v>
      </c>
      <c r="G293" s="41"/>
      <c r="H293" s="41" t="s">
        <v>235</v>
      </c>
      <c r="I293" s="41" t="s">
        <v>1117</v>
      </c>
      <c r="J293" s="41"/>
      <c r="K293" s="41">
        <v>2021</v>
      </c>
    </row>
    <row r="294" spans="1:11" s="34" customFormat="1" ht="15" x14ac:dyDescent="0.25">
      <c r="A294" s="41" t="s">
        <v>1129</v>
      </c>
      <c r="B294" s="41" t="s">
        <v>122</v>
      </c>
      <c r="C294" s="41" t="s">
        <v>166</v>
      </c>
      <c r="D294" s="42" t="s">
        <v>1130</v>
      </c>
      <c r="E294" s="41" t="s">
        <v>201</v>
      </c>
      <c r="F294" s="41" t="s">
        <v>1131</v>
      </c>
      <c r="G294" s="41"/>
      <c r="H294" s="41" t="s">
        <v>164</v>
      </c>
      <c r="I294" s="41" t="s">
        <v>1132</v>
      </c>
      <c r="J294" s="41"/>
      <c r="K294" s="41">
        <v>2021</v>
      </c>
    </row>
    <row r="295" spans="1:11" s="34" customFormat="1" ht="15" x14ac:dyDescent="0.25">
      <c r="A295" s="41" t="s">
        <v>1133</v>
      </c>
      <c r="B295" s="41" t="s">
        <v>122</v>
      </c>
      <c r="C295" s="41" t="s">
        <v>166</v>
      </c>
      <c r="D295" s="42" t="s">
        <v>1134</v>
      </c>
      <c r="E295" s="41" t="s">
        <v>201</v>
      </c>
      <c r="F295" s="41" t="s">
        <v>1135</v>
      </c>
      <c r="G295" s="41"/>
      <c r="H295" s="41" t="s">
        <v>164</v>
      </c>
      <c r="I295" s="41" t="s">
        <v>1132</v>
      </c>
      <c r="J295" s="41"/>
      <c r="K295" s="41">
        <v>2021</v>
      </c>
    </row>
    <row r="296" spans="1:11" s="34" customFormat="1" ht="15" x14ac:dyDescent="0.25">
      <c r="A296" s="41" t="s">
        <v>1136</v>
      </c>
      <c r="B296" s="41" t="s">
        <v>125</v>
      </c>
      <c r="C296" s="41" t="s">
        <v>146</v>
      </c>
      <c r="D296" s="42" t="s">
        <v>1137</v>
      </c>
      <c r="E296" s="41" t="s">
        <v>1138</v>
      </c>
      <c r="F296" s="41" t="s">
        <v>1139</v>
      </c>
      <c r="G296" s="41" t="s">
        <v>1140</v>
      </c>
      <c r="H296" s="41" t="s">
        <v>142</v>
      </c>
      <c r="I296" s="41" t="s">
        <v>1137</v>
      </c>
      <c r="J296" s="41"/>
      <c r="K296" s="41">
        <v>2019</v>
      </c>
    </row>
    <row r="297" spans="1:11" s="34" customFormat="1" ht="15" x14ac:dyDescent="0.25">
      <c r="A297" s="41" t="s">
        <v>62</v>
      </c>
      <c r="B297" s="41" t="s">
        <v>125</v>
      </c>
      <c r="C297" s="41" t="s">
        <v>160</v>
      </c>
      <c r="D297" s="42" t="s">
        <v>1141</v>
      </c>
      <c r="E297" s="41" t="s">
        <v>1138</v>
      </c>
      <c r="F297" s="41" t="s">
        <v>1142</v>
      </c>
      <c r="G297" s="41"/>
      <c r="H297" s="41" t="s">
        <v>164</v>
      </c>
      <c r="I297" s="41" t="s">
        <v>1137</v>
      </c>
      <c r="J297" s="41"/>
      <c r="K297" s="41">
        <v>2011</v>
      </c>
    </row>
    <row r="298" spans="1:11" s="34" customFormat="1" ht="15" x14ac:dyDescent="0.25">
      <c r="A298" s="41" t="s">
        <v>1143</v>
      </c>
      <c r="B298" s="41" t="s">
        <v>125</v>
      </c>
      <c r="C298" s="41" t="s">
        <v>166</v>
      </c>
      <c r="D298" s="42" t="s">
        <v>1144</v>
      </c>
      <c r="E298" s="41" t="s">
        <v>1145</v>
      </c>
      <c r="F298" s="41" t="s">
        <v>1146</v>
      </c>
      <c r="G298" s="41"/>
      <c r="H298" s="41" t="s">
        <v>164</v>
      </c>
      <c r="I298" s="41" t="s">
        <v>1147</v>
      </c>
      <c r="J298" s="41"/>
      <c r="K298" s="41">
        <v>2021</v>
      </c>
    </row>
    <row r="299" spans="1:11" s="34" customFormat="1" ht="15" x14ac:dyDescent="0.25">
      <c r="A299" s="41" t="s">
        <v>1148</v>
      </c>
      <c r="B299" s="41" t="s">
        <v>126</v>
      </c>
      <c r="C299" s="41" t="s">
        <v>166</v>
      </c>
      <c r="D299" s="42" t="s">
        <v>1149</v>
      </c>
      <c r="E299" s="41" t="s">
        <v>1150</v>
      </c>
      <c r="F299" s="41" t="s">
        <v>1151</v>
      </c>
      <c r="G299" s="41"/>
      <c r="H299" s="41" t="s">
        <v>164</v>
      </c>
      <c r="I299" s="41" t="s">
        <v>1152</v>
      </c>
      <c r="J299" s="41"/>
      <c r="K299" s="41">
        <v>2021</v>
      </c>
    </row>
    <row r="300" spans="1:11" s="34" customFormat="1" ht="15" x14ac:dyDescent="0.25">
      <c r="A300" s="41" t="s">
        <v>1153</v>
      </c>
      <c r="B300" s="41" t="s">
        <v>125</v>
      </c>
      <c r="C300" s="41" t="s">
        <v>160</v>
      </c>
      <c r="D300" s="42" t="s">
        <v>1154</v>
      </c>
      <c r="E300" s="40" t="s">
        <v>194</v>
      </c>
      <c r="F300" s="41" t="s">
        <v>1155</v>
      </c>
      <c r="G300" s="41"/>
      <c r="H300" s="41" t="s">
        <v>164</v>
      </c>
      <c r="I300" s="41" t="s">
        <v>1156</v>
      </c>
      <c r="J300" s="41"/>
      <c r="K300" s="41">
        <v>2011</v>
      </c>
    </row>
    <row r="301" spans="1:11" s="34" customFormat="1" ht="15" x14ac:dyDescent="0.25">
      <c r="A301" s="41" t="s">
        <v>1157</v>
      </c>
      <c r="B301" s="41" t="s">
        <v>125</v>
      </c>
      <c r="C301" s="41" t="s">
        <v>166</v>
      </c>
      <c r="D301" s="42" t="s">
        <v>1158</v>
      </c>
      <c r="E301" s="40" t="s">
        <v>194</v>
      </c>
      <c r="F301" s="41" t="s">
        <v>1159</v>
      </c>
      <c r="G301" s="41"/>
      <c r="H301" s="41" t="s">
        <v>164</v>
      </c>
      <c r="I301" s="41" t="s">
        <v>1160</v>
      </c>
      <c r="J301" s="41"/>
      <c r="K301" s="41">
        <v>2021</v>
      </c>
    </row>
    <row r="302" spans="1:11" s="34" customFormat="1" ht="15" x14ac:dyDescent="0.25">
      <c r="A302" s="41" t="s">
        <v>1161</v>
      </c>
      <c r="B302" s="41" t="s">
        <v>125</v>
      </c>
      <c r="C302" s="41" t="s">
        <v>166</v>
      </c>
      <c r="D302" s="42" t="s">
        <v>1162</v>
      </c>
      <c r="E302" s="40" t="s">
        <v>194</v>
      </c>
      <c r="F302" s="41" t="s">
        <v>1163</v>
      </c>
      <c r="G302" s="41"/>
      <c r="H302" s="41" t="s">
        <v>164</v>
      </c>
      <c r="I302" s="41" t="s">
        <v>1164</v>
      </c>
      <c r="J302" s="41"/>
      <c r="K302" s="41">
        <v>2021</v>
      </c>
    </row>
    <row r="303" spans="1:11" s="34" customFormat="1" ht="15" x14ac:dyDescent="0.25">
      <c r="A303" s="40" t="s">
        <v>1165</v>
      </c>
      <c r="B303" s="40" t="s">
        <v>125</v>
      </c>
      <c r="C303" s="40" t="s">
        <v>160</v>
      </c>
      <c r="D303" s="43" t="s">
        <v>1166</v>
      </c>
      <c r="E303" s="40" t="s">
        <v>194</v>
      </c>
      <c r="F303" s="40" t="s">
        <v>1167</v>
      </c>
      <c r="G303" s="40"/>
      <c r="H303" s="41" t="s">
        <v>164</v>
      </c>
      <c r="I303" s="41" t="s">
        <v>1168</v>
      </c>
      <c r="J303" s="41"/>
      <c r="K303" s="41">
        <v>2011</v>
      </c>
    </row>
    <row r="304" spans="1:11" s="34" customFormat="1" ht="15" x14ac:dyDescent="0.25">
      <c r="A304" s="40" t="s">
        <v>1169</v>
      </c>
      <c r="B304" s="40" t="s">
        <v>125</v>
      </c>
      <c r="C304" s="40" t="s">
        <v>166</v>
      </c>
      <c r="D304" s="43" t="s">
        <v>1170</v>
      </c>
      <c r="E304" s="40" t="s">
        <v>194</v>
      </c>
      <c r="F304" s="40" t="s">
        <v>1171</v>
      </c>
      <c r="G304" s="40"/>
      <c r="H304" s="41" t="s">
        <v>164</v>
      </c>
      <c r="I304" s="41" t="s">
        <v>1172</v>
      </c>
      <c r="J304" s="41"/>
      <c r="K304" s="41">
        <v>2021</v>
      </c>
    </row>
    <row r="305" spans="1:11" s="34" customFormat="1" ht="15" x14ac:dyDescent="0.25">
      <c r="A305" s="40" t="s">
        <v>1173</v>
      </c>
      <c r="B305" s="40" t="s">
        <v>122</v>
      </c>
      <c r="C305" s="40" t="s">
        <v>166</v>
      </c>
      <c r="D305" s="43" t="s">
        <v>1174</v>
      </c>
      <c r="E305" s="40" t="s">
        <v>201</v>
      </c>
      <c r="F305" s="40" t="s">
        <v>1175</v>
      </c>
      <c r="G305" s="40"/>
      <c r="H305" s="41" t="s">
        <v>164</v>
      </c>
      <c r="I305" s="41" t="s">
        <v>1176</v>
      </c>
      <c r="J305" s="41"/>
      <c r="K305" s="41">
        <v>2021</v>
      </c>
    </row>
    <row r="306" spans="1:11" s="34" customFormat="1" ht="15" x14ac:dyDescent="0.25">
      <c r="A306" s="41" t="s">
        <v>1177</v>
      </c>
      <c r="B306" s="41" t="s">
        <v>125</v>
      </c>
      <c r="C306" s="41" t="s">
        <v>166</v>
      </c>
      <c r="D306" s="42" t="s">
        <v>1178</v>
      </c>
      <c r="E306" s="41" t="s">
        <v>1179</v>
      </c>
      <c r="F306" s="41" t="s">
        <v>1180</v>
      </c>
      <c r="G306" s="41" t="s">
        <v>1181</v>
      </c>
      <c r="H306" s="41" t="s">
        <v>164</v>
      </c>
      <c r="I306" s="41" t="s">
        <v>1182</v>
      </c>
      <c r="J306" s="41"/>
      <c r="K306" s="41">
        <v>2014</v>
      </c>
    </row>
    <row r="307" spans="1:11" s="34" customFormat="1" ht="15" x14ac:dyDescent="0.25">
      <c r="A307" s="41" t="s">
        <v>1183</v>
      </c>
      <c r="B307" s="41" t="s">
        <v>125</v>
      </c>
      <c r="C307" s="41" t="s">
        <v>146</v>
      </c>
      <c r="D307" s="42" t="s">
        <v>1184</v>
      </c>
      <c r="E307" s="40" t="s">
        <v>194</v>
      </c>
      <c r="F307" s="41" t="s">
        <v>1185</v>
      </c>
      <c r="G307" s="41" t="s">
        <v>1186</v>
      </c>
      <c r="H307" s="41" t="s">
        <v>142</v>
      </c>
      <c r="I307" s="41" t="s">
        <v>1184</v>
      </c>
      <c r="J307" s="41"/>
      <c r="K307" s="41">
        <v>2011</v>
      </c>
    </row>
    <row r="308" spans="1:11" s="34" customFormat="1" ht="15" x14ac:dyDescent="0.25">
      <c r="A308" s="41" t="s">
        <v>1187</v>
      </c>
      <c r="B308" s="41" t="s">
        <v>125</v>
      </c>
      <c r="C308" s="41" t="s">
        <v>166</v>
      </c>
      <c r="D308" s="42" t="s">
        <v>1188</v>
      </c>
      <c r="E308" s="40" t="s">
        <v>194</v>
      </c>
      <c r="F308" s="41" t="s">
        <v>1189</v>
      </c>
      <c r="G308" s="41"/>
      <c r="H308" s="41" t="s">
        <v>164</v>
      </c>
      <c r="I308" s="41" t="s">
        <v>1184</v>
      </c>
      <c r="J308" s="41"/>
      <c r="K308" s="41">
        <v>2012</v>
      </c>
    </row>
    <row r="309" spans="1:11" s="34" customFormat="1" ht="15" x14ac:dyDescent="0.25">
      <c r="A309" s="40" t="s">
        <v>1190</v>
      </c>
      <c r="B309" s="40" t="s">
        <v>125</v>
      </c>
      <c r="C309" s="40" t="s">
        <v>295</v>
      </c>
      <c r="D309" s="43" t="s">
        <v>1191</v>
      </c>
      <c r="E309" s="40" t="s">
        <v>194</v>
      </c>
      <c r="F309" s="40" t="s">
        <v>1192</v>
      </c>
      <c r="G309" s="40"/>
      <c r="H309" s="41" t="s">
        <v>164</v>
      </c>
      <c r="I309" s="41" t="s">
        <v>1184</v>
      </c>
      <c r="J309" s="41"/>
      <c r="K309" s="41">
        <v>2011</v>
      </c>
    </row>
    <row r="310" spans="1:11" s="34" customFormat="1" ht="15" x14ac:dyDescent="0.25">
      <c r="A310" s="41" t="s">
        <v>1193</v>
      </c>
      <c r="B310" s="41" t="s">
        <v>125</v>
      </c>
      <c r="C310" s="41" t="s">
        <v>166</v>
      </c>
      <c r="D310" s="42" t="s">
        <v>1194</v>
      </c>
      <c r="E310" s="40" t="s">
        <v>194</v>
      </c>
      <c r="F310" s="41" t="s">
        <v>1195</v>
      </c>
      <c r="G310" s="41"/>
      <c r="H310" s="41" t="s">
        <v>164</v>
      </c>
      <c r="I310" s="41" t="s">
        <v>1184</v>
      </c>
      <c r="J310" s="41"/>
      <c r="K310" s="41">
        <v>2011</v>
      </c>
    </row>
    <row r="311" spans="1:11" s="34" customFormat="1" ht="15" x14ac:dyDescent="0.25">
      <c r="A311" s="41" t="s">
        <v>1196</v>
      </c>
      <c r="B311" s="41" t="s">
        <v>125</v>
      </c>
      <c r="C311" s="41" t="s">
        <v>166</v>
      </c>
      <c r="D311" s="42" t="s">
        <v>1197</v>
      </c>
      <c r="E311" s="40" t="s">
        <v>194</v>
      </c>
      <c r="F311" s="41" t="s">
        <v>1198</v>
      </c>
      <c r="G311" s="41"/>
      <c r="H311" s="41" t="s">
        <v>164</v>
      </c>
      <c r="I311" s="41" t="s">
        <v>1184</v>
      </c>
      <c r="J311" s="41"/>
      <c r="K311" s="41">
        <v>2011</v>
      </c>
    </row>
    <row r="312" spans="1:11" s="34" customFormat="1" ht="15" x14ac:dyDescent="0.25">
      <c r="A312" s="41" t="s">
        <v>1199</v>
      </c>
      <c r="B312" s="41" t="s">
        <v>125</v>
      </c>
      <c r="C312" s="41" t="s">
        <v>166</v>
      </c>
      <c r="D312" s="42" t="s">
        <v>1200</v>
      </c>
      <c r="E312" s="40" t="s">
        <v>194</v>
      </c>
      <c r="F312" s="41" t="s">
        <v>1201</v>
      </c>
      <c r="G312" s="41"/>
      <c r="H312" s="41" t="s">
        <v>164</v>
      </c>
      <c r="I312" s="41" t="s">
        <v>1184</v>
      </c>
      <c r="J312" s="41"/>
      <c r="K312" s="41">
        <v>2011</v>
      </c>
    </row>
    <row r="313" spans="1:11" s="34" customFormat="1" ht="15" x14ac:dyDescent="0.25">
      <c r="A313" s="40" t="s">
        <v>1202</v>
      </c>
      <c r="B313" s="40" t="s">
        <v>125</v>
      </c>
      <c r="C313" s="40" t="s">
        <v>295</v>
      </c>
      <c r="D313" s="43" t="s">
        <v>1203</v>
      </c>
      <c r="E313" s="40" t="s">
        <v>194</v>
      </c>
      <c r="F313" s="40" t="s">
        <v>1204</v>
      </c>
      <c r="G313" s="40"/>
      <c r="H313" s="41" t="s">
        <v>164</v>
      </c>
      <c r="I313" s="41" t="s">
        <v>1184</v>
      </c>
      <c r="J313" s="41"/>
      <c r="K313" s="41">
        <v>2011</v>
      </c>
    </row>
    <row r="314" spans="1:11" s="34" customFormat="1" ht="15" x14ac:dyDescent="0.25">
      <c r="A314" s="41" t="s">
        <v>1205</v>
      </c>
      <c r="B314" s="41" t="s">
        <v>122</v>
      </c>
      <c r="C314" s="41" t="s">
        <v>166</v>
      </c>
      <c r="D314" s="42" t="s">
        <v>1206</v>
      </c>
      <c r="E314" s="41" t="s">
        <v>849</v>
      </c>
      <c r="F314" s="41" t="s">
        <v>1207</v>
      </c>
      <c r="G314" s="41"/>
      <c r="H314" s="41" t="s">
        <v>164</v>
      </c>
      <c r="I314" s="41" t="s">
        <v>1208</v>
      </c>
      <c r="J314" s="41"/>
      <c r="K314" s="41">
        <v>2014</v>
      </c>
    </row>
    <row r="315" spans="1:11" s="34" customFormat="1" ht="15" x14ac:dyDescent="0.25">
      <c r="A315" s="41" t="s">
        <v>1209</v>
      </c>
      <c r="B315" s="41" t="s">
        <v>125</v>
      </c>
      <c r="C315" s="41" t="s">
        <v>146</v>
      </c>
      <c r="D315" s="42" t="s">
        <v>1210</v>
      </c>
      <c r="E315" s="41" t="s">
        <v>1211</v>
      </c>
      <c r="F315" s="41" t="s">
        <v>1212</v>
      </c>
      <c r="G315" s="41" t="s">
        <v>203</v>
      </c>
      <c r="H315" s="41" t="s">
        <v>164</v>
      </c>
      <c r="I315" s="41" t="s">
        <v>1213</v>
      </c>
      <c r="J315" s="41"/>
      <c r="K315" s="41">
        <v>2011</v>
      </c>
    </row>
    <row r="316" spans="1:11" s="34" customFormat="1" ht="15" x14ac:dyDescent="0.25">
      <c r="A316" s="41" t="s">
        <v>1214</v>
      </c>
      <c r="B316" s="41" t="s">
        <v>125</v>
      </c>
      <c r="C316" s="41" t="s">
        <v>166</v>
      </c>
      <c r="D316" s="42" t="s">
        <v>1215</v>
      </c>
      <c r="E316" s="41" t="s">
        <v>211</v>
      </c>
      <c r="F316" s="41" t="s">
        <v>1216</v>
      </c>
      <c r="G316" s="41"/>
      <c r="H316" s="41" t="s">
        <v>164</v>
      </c>
      <c r="I316" s="41" t="s">
        <v>1217</v>
      </c>
      <c r="J316" s="41"/>
      <c r="K316" s="41">
        <v>2021</v>
      </c>
    </row>
    <row r="317" spans="1:11" s="34" customFormat="1" ht="15" x14ac:dyDescent="0.25">
      <c r="A317" s="41" t="s">
        <v>1218</v>
      </c>
      <c r="B317" s="41" t="s">
        <v>125</v>
      </c>
      <c r="C317" s="41" t="s">
        <v>160</v>
      </c>
      <c r="D317" s="42" t="s">
        <v>1219</v>
      </c>
      <c r="E317" s="41" t="s">
        <v>211</v>
      </c>
      <c r="F317" s="41" t="s">
        <v>1220</v>
      </c>
      <c r="G317" s="41"/>
      <c r="H317" s="41" t="s">
        <v>164</v>
      </c>
      <c r="I317" s="41" t="s">
        <v>1217</v>
      </c>
      <c r="J317" s="41"/>
      <c r="K317" s="41">
        <v>2011</v>
      </c>
    </row>
    <row r="318" spans="1:11" s="34" customFormat="1" ht="15" x14ac:dyDescent="0.25">
      <c r="A318" s="41" t="s">
        <v>1221</v>
      </c>
      <c r="B318" s="41" t="s">
        <v>125</v>
      </c>
      <c r="C318" s="41" t="s">
        <v>166</v>
      </c>
      <c r="D318" s="42" t="s">
        <v>1222</v>
      </c>
      <c r="E318" s="41" t="s">
        <v>211</v>
      </c>
      <c r="F318" s="41" t="s">
        <v>1223</v>
      </c>
      <c r="G318" s="41"/>
      <c r="H318" s="41" t="s">
        <v>164</v>
      </c>
      <c r="I318" s="41" t="s">
        <v>1224</v>
      </c>
      <c r="J318" s="41"/>
      <c r="K318" s="41">
        <v>2021</v>
      </c>
    </row>
    <row r="319" spans="1:11" s="34" customFormat="1" ht="15" x14ac:dyDescent="0.25">
      <c r="A319" s="41" t="s">
        <v>1225</v>
      </c>
      <c r="B319" s="41" t="s">
        <v>125</v>
      </c>
      <c r="C319" s="41" t="s">
        <v>166</v>
      </c>
      <c r="D319" s="42" t="s">
        <v>1226</v>
      </c>
      <c r="E319" s="41" t="s">
        <v>211</v>
      </c>
      <c r="F319" s="41" t="s">
        <v>1227</v>
      </c>
      <c r="G319" s="41"/>
      <c r="H319" s="41" t="s">
        <v>164</v>
      </c>
      <c r="I319" s="41" t="s">
        <v>1217</v>
      </c>
      <c r="J319" s="41"/>
      <c r="K319" s="41">
        <v>2012</v>
      </c>
    </row>
    <row r="320" spans="1:11" s="34" customFormat="1" ht="15" x14ac:dyDescent="0.25">
      <c r="A320" s="40" t="s">
        <v>1228</v>
      </c>
      <c r="B320" s="40" t="s">
        <v>125</v>
      </c>
      <c r="C320" s="40" t="s">
        <v>166</v>
      </c>
      <c r="D320" s="43" t="s">
        <v>1229</v>
      </c>
      <c r="E320" s="40" t="s">
        <v>223</v>
      </c>
      <c r="F320" s="40" t="s">
        <v>1230</v>
      </c>
      <c r="G320" s="40"/>
      <c r="H320" s="41" t="s">
        <v>164</v>
      </c>
      <c r="I320" s="41" t="s">
        <v>1231</v>
      </c>
      <c r="J320" s="41"/>
      <c r="K320" s="41">
        <v>2011</v>
      </c>
    </row>
    <row r="321" spans="1:11" s="34" customFormat="1" ht="15" x14ac:dyDescent="0.25">
      <c r="A321" s="40" t="s">
        <v>1232</v>
      </c>
      <c r="B321" s="40" t="s">
        <v>125</v>
      </c>
      <c r="C321" s="40" t="s">
        <v>166</v>
      </c>
      <c r="D321" s="43" t="s">
        <v>1233</v>
      </c>
      <c r="E321" s="40" t="s">
        <v>308</v>
      </c>
      <c r="F321" s="40" t="s">
        <v>1234</v>
      </c>
      <c r="G321" s="40"/>
      <c r="H321" s="41" t="s">
        <v>164</v>
      </c>
      <c r="I321" s="41" t="s">
        <v>1235</v>
      </c>
      <c r="J321" s="41"/>
      <c r="K321" s="41">
        <v>2021</v>
      </c>
    </row>
    <row r="322" spans="1:11" s="34" customFormat="1" ht="15" x14ac:dyDescent="0.25">
      <c r="A322" s="40" t="s">
        <v>1236</v>
      </c>
      <c r="B322" s="40" t="s">
        <v>125</v>
      </c>
      <c r="C322" s="40" t="s">
        <v>166</v>
      </c>
      <c r="D322" s="43" t="s">
        <v>1237</v>
      </c>
      <c r="E322" s="40" t="s">
        <v>308</v>
      </c>
      <c r="F322" s="40" t="s">
        <v>1234</v>
      </c>
      <c r="G322" s="40"/>
      <c r="H322" s="41" t="s">
        <v>164</v>
      </c>
      <c r="I322" s="41" t="s">
        <v>1235</v>
      </c>
      <c r="J322" s="41"/>
      <c r="K322" s="41">
        <v>2021</v>
      </c>
    </row>
    <row r="323" spans="1:11" s="34" customFormat="1" ht="15" x14ac:dyDescent="0.25">
      <c r="A323" s="40" t="s">
        <v>1238</v>
      </c>
      <c r="B323" s="40" t="s">
        <v>122</v>
      </c>
      <c r="C323" s="40" t="s">
        <v>166</v>
      </c>
      <c r="D323" s="43" t="s">
        <v>1239</v>
      </c>
      <c r="E323" s="40" t="s">
        <v>201</v>
      </c>
      <c r="F323" s="40" t="s">
        <v>1240</v>
      </c>
      <c r="G323" s="40" t="s">
        <v>1241</v>
      </c>
      <c r="H323" s="41" t="s">
        <v>164</v>
      </c>
      <c r="I323" s="41" t="s">
        <v>1242</v>
      </c>
      <c r="J323" s="41" t="s">
        <v>1243</v>
      </c>
      <c r="K323" s="41">
        <v>2011</v>
      </c>
    </row>
    <row r="324" spans="1:11" s="34" customFormat="1" ht="15" x14ac:dyDescent="0.25">
      <c r="A324" s="40" t="s">
        <v>1244</v>
      </c>
      <c r="B324" s="40" t="s">
        <v>122</v>
      </c>
      <c r="C324" s="40" t="s">
        <v>166</v>
      </c>
      <c r="D324" s="43" t="s">
        <v>1245</v>
      </c>
      <c r="E324" s="40" t="s">
        <v>201</v>
      </c>
      <c r="F324" s="40" t="s">
        <v>1240</v>
      </c>
      <c r="G324" s="40" t="s">
        <v>1246</v>
      </c>
      <c r="H324" s="41" t="s">
        <v>451</v>
      </c>
      <c r="I324" s="41" t="s">
        <v>1242</v>
      </c>
      <c r="J324" s="41" t="s">
        <v>1243</v>
      </c>
      <c r="K324" s="41">
        <v>2021</v>
      </c>
    </row>
    <row r="325" spans="1:11" s="34" customFormat="1" ht="15" x14ac:dyDescent="0.25">
      <c r="A325" s="49" t="s">
        <v>1247</v>
      </c>
      <c r="B325" s="49" t="s">
        <v>125</v>
      </c>
      <c r="C325" s="49" t="s">
        <v>160</v>
      </c>
      <c r="D325" s="50" t="s">
        <v>1248</v>
      </c>
      <c r="E325" s="52" t="s">
        <v>194</v>
      </c>
      <c r="F325" s="49" t="s">
        <v>1249</v>
      </c>
      <c r="G325" s="49"/>
      <c r="H325" s="49" t="s">
        <v>164</v>
      </c>
      <c r="I325" s="49" t="s">
        <v>1070</v>
      </c>
      <c r="J325" s="49"/>
      <c r="K325" s="49">
        <v>2022</v>
      </c>
    </row>
    <row r="326" spans="1:11" s="34" customFormat="1" ht="15" x14ac:dyDescent="0.25">
      <c r="A326" s="49" t="s">
        <v>1250</v>
      </c>
      <c r="B326" s="49" t="s">
        <v>125</v>
      </c>
      <c r="C326" s="49" t="s">
        <v>160</v>
      </c>
      <c r="D326" s="50" t="s">
        <v>1251</v>
      </c>
      <c r="E326" s="49" t="s">
        <v>509</v>
      </c>
      <c r="F326" s="49" t="s">
        <v>1252</v>
      </c>
      <c r="G326" s="49"/>
      <c r="H326" s="49" t="s">
        <v>164</v>
      </c>
      <c r="I326" s="49" t="s">
        <v>1089</v>
      </c>
      <c r="J326" s="49"/>
      <c r="K326" s="49">
        <v>2022</v>
      </c>
    </row>
    <row r="327" spans="1:11" s="34" customFormat="1" ht="15" x14ac:dyDescent="0.25">
      <c r="A327" s="40" t="s">
        <v>1253</v>
      </c>
      <c r="B327" s="40" t="s">
        <v>122</v>
      </c>
      <c r="C327" s="40" t="s">
        <v>166</v>
      </c>
      <c r="D327" s="43" t="s">
        <v>1254</v>
      </c>
      <c r="E327" s="40" t="s">
        <v>201</v>
      </c>
      <c r="F327" s="40" t="s">
        <v>1255</v>
      </c>
      <c r="G327" s="40" t="s">
        <v>1256</v>
      </c>
      <c r="H327" s="41" t="s">
        <v>164</v>
      </c>
      <c r="I327" s="41" t="s">
        <v>1242</v>
      </c>
      <c r="J327" s="41" t="s">
        <v>1257</v>
      </c>
      <c r="K327" s="41">
        <v>2021</v>
      </c>
    </row>
    <row r="328" spans="1:11" s="34" customFormat="1" ht="15" x14ac:dyDescent="0.25">
      <c r="A328" s="41" t="s">
        <v>1258</v>
      </c>
      <c r="B328" s="41" t="s">
        <v>125</v>
      </c>
      <c r="C328" s="41" t="s">
        <v>160</v>
      </c>
      <c r="D328" s="42" t="s">
        <v>1259</v>
      </c>
      <c r="E328" s="41" t="s">
        <v>1260</v>
      </c>
      <c r="F328" s="41" t="s">
        <v>1261</v>
      </c>
      <c r="G328" s="41"/>
      <c r="H328" s="41" t="s">
        <v>164</v>
      </c>
      <c r="I328" s="41" t="s">
        <v>1262</v>
      </c>
      <c r="J328" s="41"/>
      <c r="K328" s="41">
        <v>2011</v>
      </c>
    </row>
    <row r="329" spans="1:11" s="34" customFormat="1" ht="15" x14ac:dyDescent="0.25">
      <c r="A329" s="41" t="s">
        <v>1263</v>
      </c>
      <c r="B329" s="41" t="s">
        <v>125</v>
      </c>
      <c r="C329" s="41" t="s">
        <v>166</v>
      </c>
      <c r="D329" s="42" t="s">
        <v>1264</v>
      </c>
      <c r="E329" s="41" t="s">
        <v>1260</v>
      </c>
      <c r="F329" s="41" t="s">
        <v>1265</v>
      </c>
      <c r="G329" s="41"/>
      <c r="H329" s="41" t="s">
        <v>164</v>
      </c>
      <c r="I329" s="41" t="s">
        <v>1262</v>
      </c>
      <c r="J329" s="41"/>
      <c r="K329" s="41">
        <v>2011</v>
      </c>
    </row>
    <row r="330" spans="1:11" s="34" customFormat="1" ht="15" x14ac:dyDescent="0.25">
      <c r="A330" s="41" t="s">
        <v>1266</v>
      </c>
      <c r="B330" s="41" t="s">
        <v>126</v>
      </c>
      <c r="C330" s="41" t="s">
        <v>166</v>
      </c>
      <c r="D330" s="42" t="s">
        <v>1267</v>
      </c>
      <c r="E330" s="41" t="s">
        <v>1268</v>
      </c>
      <c r="F330" s="41" t="s">
        <v>1269</v>
      </c>
      <c r="G330" s="41"/>
      <c r="H330" s="41" t="s">
        <v>164</v>
      </c>
      <c r="I330" s="41" t="s">
        <v>1270</v>
      </c>
      <c r="J330" s="41"/>
      <c r="K330" s="41">
        <v>2014</v>
      </c>
    </row>
    <row r="331" spans="1:11" s="34" customFormat="1" ht="15" x14ac:dyDescent="0.25">
      <c r="A331" s="41" t="s">
        <v>1271</v>
      </c>
      <c r="B331" s="41" t="s">
        <v>125</v>
      </c>
      <c r="C331" s="41" t="s">
        <v>166</v>
      </c>
      <c r="D331" s="42" t="s">
        <v>1272</v>
      </c>
      <c r="E331" s="41" t="s">
        <v>428</v>
      </c>
      <c r="F331" s="41" t="s">
        <v>1273</v>
      </c>
      <c r="G331" s="41"/>
      <c r="H331" s="41" t="s">
        <v>164</v>
      </c>
      <c r="I331" s="41" t="s">
        <v>1274</v>
      </c>
      <c r="J331" s="41"/>
      <c r="K331" s="41">
        <v>2011</v>
      </c>
    </row>
    <row r="332" spans="1:11" s="34" customFormat="1" ht="15" x14ac:dyDescent="0.25">
      <c r="A332" s="41" t="s">
        <v>1275</v>
      </c>
      <c r="B332" s="41" t="s">
        <v>125</v>
      </c>
      <c r="C332" s="41" t="s">
        <v>160</v>
      </c>
      <c r="D332" s="42" t="s">
        <v>1276</v>
      </c>
      <c r="E332" s="41" t="s">
        <v>428</v>
      </c>
      <c r="F332" s="41" t="s">
        <v>1277</v>
      </c>
      <c r="G332" s="41"/>
      <c r="H332" s="41" t="s">
        <v>164</v>
      </c>
      <c r="I332" s="41" t="s">
        <v>1278</v>
      </c>
      <c r="J332" s="41"/>
      <c r="K332" s="41">
        <v>2011</v>
      </c>
    </row>
    <row r="333" spans="1:11" s="34" customFormat="1" ht="15" x14ac:dyDescent="0.25">
      <c r="A333" s="41" t="s">
        <v>1279</v>
      </c>
      <c r="B333" s="41" t="s">
        <v>125</v>
      </c>
      <c r="C333" s="41" t="s">
        <v>166</v>
      </c>
      <c r="D333" s="42" t="s">
        <v>1280</v>
      </c>
      <c r="E333" s="40" t="s">
        <v>194</v>
      </c>
      <c r="F333" s="41" t="s">
        <v>1281</v>
      </c>
      <c r="G333" s="41"/>
      <c r="H333" s="41" t="s">
        <v>164</v>
      </c>
      <c r="I333" s="41" t="s">
        <v>1282</v>
      </c>
      <c r="J333" s="41"/>
      <c r="K333" s="41">
        <v>2014</v>
      </c>
    </row>
    <row r="334" spans="1:11" s="34" customFormat="1" ht="15" x14ac:dyDescent="0.25">
      <c r="A334" s="41" t="s">
        <v>1283</v>
      </c>
      <c r="B334" s="41" t="s">
        <v>125</v>
      </c>
      <c r="C334" s="41" t="s">
        <v>146</v>
      </c>
      <c r="D334" s="42" t="s">
        <v>795</v>
      </c>
      <c r="E334" s="41" t="s">
        <v>795</v>
      </c>
      <c r="F334" s="41" t="s">
        <v>1284</v>
      </c>
      <c r="G334" s="41"/>
      <c r="H334" s="51" t="s">
        <v>138</v>
      </c>
      <c r="I334" s="41" t="s">
        <v>149</v>
      </c>
      <c r="J334" s="41"/>
      <c r="K334" s="41">
        <v>2017</v>
      </c>
    </row>
    <row r="335" spans="1:11" s="34" customFormat="1" ht="15" x14ac:dyDescent="0.25">
      <c r="A335" s="41" t="s">
        <v>1285</v>
      </c>
      <c r="B335" s="41" t="s">
        <v>125</v>
      </c>
      <c r="C335" s="41" t="s">
        <v>160</v>
      </c>
      <c r="D335" s="42" t="s">
        <v>1286</v>
      </c>
      <c r="E335" s="41" t="s">
        <v>795</v>
      </c>
      <c r="F335" s="41" t="s">
        <v>1287</v>
      </c>
      <c r="G335" s="41"/>
      <c r="H335" s="41" t="s">
        <v>142</v>
      </c>
      <c r="I335" s="41" t="s">
        <v>1286</v>
      </c>
      <c r="J335" s="41"/>
      <c r="K335" s="41">
        <v>2012</v>
      </c>
    </row>
    <row r="336" spans="1:11" s="34" customFormat="1" ht="15" x14ac:dyDescent="0.25">
      <c r="A336" s="41" t="s">
        <v>1288</v>
      </c>
      <c r="B336" s="41" t="s">
        <v>125</v>
      </c>
      <c r="C336" s="41" t="s">
        <v>160</v>
      </c>
      <c r="D336" s="42" t="s">
        <v>1289</v>
      </c>
      <c r="E336" s="41" t="s">
        <v>795</v>
      </c>
      <c r="F336" s="41" t="s">
        <v>1290</v>
      </c>
      <c r="G336" s="41"/>
      <c r="H336" s="41" t="s">
        <v>164</v>
      </c>
      <c r="I336" s="41" t="s">
        <v>1286</v>
      </c>
      <c r="J336" s="41"/>
      <c r="K336" s="41">
        <v>2011</v>
      </c>
    </row>
    <row r="337" spans="1:11" s="34" customFormat="1" ht="15" x14ac:dyDescent="0.25">
      <c r="A337" s="40" t="s">
        <v>1291</v>
      </c>
      <c r="B337" s="40" t="s">
        <v>125</v>
      </c>
      <c r="C337" s="40" t="s">
        <v>166</v>
      </c>
      <c r="D337" s="43" t="s">
        <v>1292</v>
      </c>
      <c r="E337" s="40" t="s">
        <v>194</v>
      </c>
      <c r="F337" s="40" t="s">
        <v>1293</v>
      </c>
      <c r="G337" s="40"/>
      <c r="H337" s="41" t="s">
        <v>164</v>
      </c>
      <c r="I337" s="41" t="s">
        <v>1294</v>
      </c>
      <c r="J337" s="41"/>
      <c r="K337" s="41">
        <v>2011</v>
      </c>
    </row>
    <row r="338" spans="1:11" s="34" customFormat="1" ht="15" x14ac:dyDescent="0.25">
      <c r="A338" s="40" t="s">
        <v>1295</v>
      </c>
      <c r="B338" s="40" t="s">
        <v>125</v>
      </c>
      <c r="C338" s="40" t="s">
        <v>166</v>
      </c>
      <c r="D338" s="43" t="s">
        <v>1296</v>
      </c>
      <c r="E338" s="40" t="s">
        <v>194</v>
      </c>
      <c r="F338" s="40" t="s">
        <v>1293</v>
      </c>
      <c r="G338" s="40"/>
      <c r="H338" s="41" t="s">
        <v>235</v>
      </c>
      <c r="I338" s="41" t="s">
        <v>1294</v>
      </c>
      <c r="J338" s="41"/>
      <c r="K338" s="41">
        <v>2021</v>
      </c>
    </row>
    <row r="339" spans="1:11" s="34" customFormat="1" ht="15" x14ac:dyDescent="0.25">
      <c r="A339" s="41" t="s">
        <v>1297</v>
      </c>
      <c r="B339" s="41" t="s">
        <v>125</v>
      </c>
      <c r="C339" s="41" t="s">
        <v>146</v>
      </c>
      <c r="D339" s="42" t="s">
        <v>1298</v>
      </c>
      <c r="E339" s="40" t="s">
        <v>194</v>
      </c>
      <c r="F339" s="41" t="s">
        <v>1299</v>
      </c>
      <c r="G339" s="41"/>
      <c r="H339" s="41" t="s">
        <v>142</v>
      </c>
      <c r="I339" s="41" t="s">
        <v>1298</v>
      </c>
      <c r="J339" s="41"/>
      <c r="K339" s="41">
        <v>2014</v>
      </c>
    </row>
    <row r="340" spans="1:11" s="34" customFormat="1" ht="15" x14ac:dyDescent="0.25">
      <c r="A340" s="41" t="s">
        <v>1300</v>
      </c>
      <c r="B340" s="41" t="s">
        <v>125</v>
      </c>
      <c r="C340" s="41" t="s">
        <v>146</v>
      </c>
      <c r="D340" s="42" t="s">
        <v>1301</v>
      </c>
      <c r="E340" s="40" t="s">
        <v>194</v>
      </c>
      <c r="F340" s="41" t="s">
        <v>1302</v>
      </c>
      <c r="G340" s="41"/>
      <c r="H340" s="41" t="s">
        <v>164</v>
      </c>
      <c r="I340" s="41" t="s">
        <v>1298</v>
      </c>
      <c r="J340" s="41"/>
      <c r="K340" s="41">
        <v>2012</v>
      </c>
    </row>
    <row r="341" spans="1:11" s="34" customFormat="1" ht="15" x14ac:dyDescent="0.25">
      <c r="A341" s="41" t="s">
        <v>1303</v>
      </c>
      <c r="B341" s="41" t="s">
        <v>125</v>
      </c>
      <c r="C341" s="41" t="s">
        <v>160</v>
      </c>
      <c r="D341" s="42" t="s">
        <v>1304</v>
      </c>
      <c r="E341" s="40" t="s">
        <v>194</v>
      </c>
      <c r="F341" s="41" t="s">
        <v>1305</v>
      </c>
      <c r="G341" s="41"/>
      <c r="H341" s="41" t="s">
        <v>164</v>
      </c>
      <c r="I341" s="41" t="s">
        <v>1298</v>
      </c>
      <c r="J341" s="41"/>
      <c r="K341" s="41">
        <v>2011</v>
      </c>
    </row>
    <row r="342" spans="1:11" s="34" customFormat="1" ht="15" x14ac:dyDescent="0.25">
      <c r="A342" s="41" t="s">
        <v>1306</v>
      </c>
      <c r="B342" s="41" t="s">
        <v>125</v>
      </c>
      <c r="C342" s="41" t="s">
        <v>166</v>
      </c>
      <c r="D342" s="42" t="s">
        <v>1307</v>
      </c>
      <c r="E342" s="40" t="s">
        <v>194</v>
      </c>
      <c r="F342" s="41" t="s">
        <v>1308</v>
      </c>
      <c r="G342" s="41"/>
      <c r="H342" s="41" t="s">
        <v>164</v>
      </c>
      <c r="I342" s="41" t="s">
        <v>1298</v>
      </c>
      <c r="J342" s="41"/>
      <c r="K342" s="41">
        <v>2011</v>
      </c>
    </row>
    <row r="343" spans="1:11" s="34" customFormat="1" ht="15" x14ac:dyDescent="0.25">
      <c r="A343" s="41" t="s">
        <v>1309</v>
      </c>
      <c r="B343" s="41" t="s">
        <v>125</v>
      </c>
      <c r="C343" s="41" t="s">
        <v>166</v>
      </c>
      <c r="D343" s="42" t="s">
        <v>1310</v>
      </c>
      <c r="E343" s="40" t="s">
        <v>194</v>
      </c>
      <c r="F343" s="41" t="s">
        <v>1311</v>
      </c>
      <c r="G343" s="41"/>
      <c r="H343" s="41" t="s">
        <v>164</v>
      </c>
      <c r="I343" s="41" t="s">
        <v>1298</v>
      </c>
      <c r="J343" s="41"/>
      <c r="K343" s="41">
        <v>2014</v>
      </c>
    </row>
    <row r="344" spans="1:11" s="34" customFormat="1" ht="15" x14ac:dyDescent="0.25">
      <c r="A344" s="52" t="s">
        <v>1312</v>
      </c>
      <c r="B344" s="52" t="s">
        <v>122</v>
      </c>
      <c r="C344" s="52" t="s">
        <v>166</v>
      </c>
      <c r="D344" s="62" t="s">
        <v>1313</v>
      </c>
      <c r="E344" s="52" t="s">
        <v>201</v>
      </c>
      <c r="F344" s="52" t="s">
        <v>1314</v>
      </c>
      <c r="G344" s="52"/>
      <c r="H344" s="49" t="s">
        <v>164</v>
      </c>
      <c r="I344" s="49" t="s">
        <v>1242</v>
      </c>
      <c r="J344" s="49"/>
      <c r="K344" s="49">
        <v>2022</v>
      </c>
    </row>
    <row r="345" spans="1:11" s="34" customFormat="1" ht="15" x14ac:dyDescent="0.25">
      <c r="A345" s="41" t="s">
        <v>1315</v>
      </c>
      <c r="B345" s="41" t="s">
        <v>126</v>
      </c>
      <c r="C345" s="41" t="s">
        <v>166</v>
      </c>
      <c r="D345" s="42" t="s">
        <v>1316</v>
      </c>
      <c r="E345" s="41" t="s">
        <v>1317</v>
      </c>
      <c r="F345" s="41" t="s">
        <v>1318</v>
      </c>
      <c r="G345" s="41"/>
      <c r="H345" s="41" t="s">
        <v>164</v>
      </c>
      <c r="I345" s="41" t="s">
        <v>1319</v>
      </c>
      <c r="J345" s="41"/>
      <c r="K345" s="41">
        <v>2021</v>
      </c>
    </row>
    <row r="346" spans="1:11" s="34" customFormat="1" ht="15" x14ac:dyDescent="0.25">
      <c r="A346" s="41" t="s">
        <v>1320</v>
      </c>
      <c r="B346" s="41" t="s">
        <v>126</v>
      </c>
      <c r="C346" s="41" t="s">
        <v>166</v>
      </c>
      <c r="D346" s="42" t="s">
        <v>1321</v>
      </c>
      <c r="E346" s="41" t="s">
        <v>1317</v>
      </c>
      <c r="F346" s="41" t="s">
        <v>1322</v>
      </c>
      <c r="G346" s="41"/>
      <c r="H346" s="41" t="s">
        <v>164</v>
      </c>
      <c r="I346" s="41" t="s">
        <v>1319</v>
      </c>
      <c r="J346" s="41"/>
      <c r="K346" s="41">
        <v>2013</v>
      </c>
    </row>
    <row r="347" spans="1:11" s="34" customFormat="1" ht="15" x14ac:dyDescent="0.25">
      <c r="A347" s="41" t="s">
        <v>1323</v>
      </c>
      <c r="B347" s="41" t="s">
        <v>126</v>
      </c>
      <c r="C347" s="41" t="s">
        <v>166</v>
      </c>
      <c r="D347" s="42" t="s">
        <v>1324</v>
      </c>
      <c r="E347" s="41" t="s">
        <v>335</v>
      </c>
      <c r="F347" s="41" t="s">
        <v>1325</v>
      </c>
      <c r="G347" s="41"/>
      <c r="H347" s="41" t="s">
        <v>164</v>
      </c>
      <c r="I347" s="41" t="s">
        <v>1326</v>
      </c>
      <c r="J347" s="41"/>
      <c r="K347" s="41">
        <v>2021</v>
      </c>
    </row>
    <row r="348" spans="1:11" s="34" customFormat="1" ht="15" x14ac:dyDescent="0.25">
      <c r="A348" s="41" t="s">
        <v>1327</v>
      </c>
      <c r="B348" s="41" t="s">
        <v>125</v>
      </c>
      <c r="C348" s="41" t="s">
        <v>160</v>
      </c>
      <c r="D348" s="42" t="s">
        <v>1328</v>
      </c>
      <c r="E348" s="40" t="s">
        <v>194</v>
      </c>
      <c r="F348" s="41" t="s">
        <v>1329</v>
      </c>
      <c r="G348" s="41"/>
      <c r="H348" s="41" t="s">
        <v>164</v>
      </c>
      <c r="I348" s="41" t="s">
        <v>1330</v>
      </c>
      <c r="J348" s="41"/>
      <c r="K348" s="41">
        <v>2012</v>
      </c>
    </row>
    <row r="349" spans="1:11" s="34" customFormat="1" ht="15" x14ac:dyDescent="0.25">
      <c r="A349" s="41" t="s">
        <v>1331</v>
      </c>
      <c r="B349" s="41" t="s">
        <v>126</v>
      </c>
      <c r="C349" s="41" t="s">
        <v>166</v>
      </c>
      <c r="D349" s="42" t="s">
        <v>1332</v>
      </c>
      <c r="E349" s="41" t="s">
        <v>249</v>
      </c>
      <c r="F349" s="41" t="s">
        <v>1333</v>
      </c>
      <c r="G349" s="41"/>
      <c r="H349" s="41" t="s">
        <v>142</v>
      </c>
      <c r="I349" s="41" t="s">
        <v>1332</v>
      </c>
      <c r="J349" s="41"/>
      <c r="K349" s="41">
        <v>2011</v>
      </c>
    </row>
    <row r="350" spans="1:11" s="34" customFormat="1" ht="15" x14ac:dyDescent="0.25">
      <c r="A350" s="41" t="s">
        <v>1334</v>
      </c>
      <c r="B350" s="41" t="s">
        <v>126</v>
      </c>
      <c r="C350" s="41" t="s">
        <v>166</v>
      </c>
      <c r="D350" s="42" t="s">
        <v>1335</v>
      </c>
      <c r="E350" s="41" t="s">
        <v>249</v>
      </c>
      <c r="F350" s="41" t="s">
        <v>1336</v>
      </c>
      <c r="G350" s="41"/>
      <c r="H350" s="41" t="s">
        <v>164</v>
      </c>
      <c r="I350" s="41" t="s">
        <v>1332</v>
      </c>
      <c r="J350" s="41"/>
      <c r="K350" s="41">
        <v>2021</v>
      </c>
    </row>
    <row r="351" spans="1:11" s="34" customFormat="1" ht="15" x14ac:dyDescent="0.25">
      <c r="A351" s="41" t="s">
        <v>1337</v>
      </c>
      <c r="B351" s="41" t="s">
        <v>126</v>
      </c>
      <c r="C351" s="41" t="s">
        <v>166</v>
      </c>
      <c r="D351" s="42" t="s">
        <v>1338</v>
      </c>
      <c r="E351" s="41" t="s">
        <v>249</v>
      </c>
      <c r="F351" s="41" t="s">
        <v>1339</v>
      </c>
      <c r="G351" s="41" t="s">
        <v>791</v>
      </c>
      <c r="H351" s="41" t="s">
        <v>235</v>
      </c>
      <c r="I351" s="41" t="s">
        <v>1332</v>
      </c>
      <c r="J351" s="41"/>
      <c r="K351" s="41">
        <v>2021</v>
      </c>
    </row>
    <row r="352" spans="1:11" s="34" customFormat="1" ht="15" x14ac:dyDescent="0.25">
      <c r="A352" s="41" t="s">
        <v>1340</v>
      </c>
      <c r="B352" s="41" t="s">
        <v>126</v>
      </c>
      <c r="C352" s="41" t="s">
        <v>166</v>
      </c>
      <c r="D352" s="42" t="s">
        <v>1341</v>
      </c>
      <c r="E352" s="41" t="s">
        <v>249</v>
      </c>
      <c r="F352" s="41" t="s">
        <v>1342</v>
      </c>
      <c r="G352" s="41"/>
      <c r="H352" s="41" t="s">
        <v>164</v>
      </c>
      <c r="I352" s="41" t="s">
        <v>1332</v>
      </c>
      <c r="J352" s="41"/>
      <c r="K352" s="41">
        <v>2021</v>
      </c>
    </row>
    <row r="353" spans="1:11" s="34" customFormat="1" ht="15" x14ac:dyDescent="0.25">
      <c r="A353" s="41" t="s">
        <v>1343</v>
      </c>
      <c r="B353" s="41" t="s">
        <v>125</v>
      </c>
      <c r="C353" s="41" t="s">
        <v>160</v>
      </c>
      <c r="D353" s="42" t="s">
        <v>1344</v>
      </c>
      <c r="E353" s="40" t="s">
        <v>194</v>
      </c>
      <c r="F353" s="41" t="s">
        <v>1345</v>
      </c>
      <c r="G353" s="41"/>
      <c r="H353" s="41" t="s">
        <v>164</v>
      </c>
      <c r="I353" s="41" t="s">
        <v>1346</v>
      </c>
      <c r="J353" s="41"/>
      <c r="K353" s="41">
        <v>2011</v>
      </c>
    </row>
    <row r="354" spans="1:11" s="34" customFormat="1" ht="15" x14ac:dyDescent="0.25">
      <c r="A354" s="41" t="s">
        <v>1347</v>
      </c>
      <c r="B354" s="41" t="s">
        <v>125</v>
      </c>
      <c r="C354" s="41" t="s">
        <v>160</v>
      </c>
      <c r="D354" s="42" t="s">
        <v>1348</v>
      </c>
      <c r="E354" s="40" t="s">
        <v>194</v>
      </c>
      <c r="F354" s="41" t="s">
        <v>1349</v>
      </c>
      <c r="G354" s="41"/>
      <c r="H354" s="41" t="s">
        <v>164</v>
      </c>
      <c r="I354" s="41" t="s">
        <v>1346</v>
      </c>
      <c r="J354" s="41"/>
      <c r="K354" s="41">
        <v>2011</v>
      </c>
    </row>
    <row r="355" spans="1:11" s="34" customFormat="1" ht="15" x14ac:dyDescent="0.25">
      <c r="A355" s="41" t="s">
        <v>1350</v>
      </c>
      <c r="B355" s="41" t="s">
        <v>125</v>
      </c>
      <c r="C355" s="41" t="s">
        <v>166</v>
      </c>
      <c r="D355" s="42" t="s">
        <v>1351</v>
      </c>
      <c r="E355" s="41" t="s">
        <v>308</v>
      </c>
      <c r="F355" s="41" t="s">
        <v>1352</v>
      </c>
      <c r="G355" s="41"/>
      <c r="H355" s="41" t="s">
        <v>164</v>
      </c>
      <c r="I355" s="41" t="s">
        <v>1353</v>
      </c>
      <c r="J355" s="41"/>
      <c r="K355" s="41">
        <v>2021</v>
      </c>
    </row>
    <row r="356" spans="1:11" s="34" customFormat="1" ht="15" x14ac:dyDescent="0.25">
      <c r="A356" s="41" t="s">
        <v>1354</v>
      </c>
      <c r="B356" s="41" t="s">
        <v>125</v>
      </c>
      <c r="C356" s="41" t="s">
        <v>160</v>
      </c>
      <c r="D356" s="42" t="s">
        <v>1355</v>
      </c>
      <c r="E356" s="41" t="s">
        <v>168</v>
      </c>
      <c r="F356" s="41" t="s">
        <v>1356</v>
      </c>
      <c r="G356" s="41"/>
      <c r="H356" s="41" t="s">
        <v>142</v>
      </c>
      <c r="I356" s="41" t="s">
        <v>1355</v>
      </c>
      <c r="J356" s="41"/>
      <c r="K356" s="41">
        <v>2012</v>
      </c>
    </row>
    <row r="357" spans="1:11" s="34" customFormat="1" ht="15" x14ac:dyDescent="0.25">
      <c r="A357" s="41" t="s">
        <v>1357</v>
      </c>
      <c r="B357" s="41" t="s">
        <v>125</v>
      </c>
      <c r="C357" s="41" t="s">
        <v>160</v>
      </c>
      <c r="D357" s="42" t="s">
        <v>1358</v>
      </c>
      <c r="E357" s="41" t="s">
        <v>168</v>
      </c>
      <c r="F357" s="41" t="s">
        <v>1359</v>
      </c>
      <c r="G357" s="41"/>
      <c r="H357" s="41" t="s">
        <v>164</v>
      </c>
      <c r="I357" s="41" t="s">
        <v>1355</v>
      </c>
      <c r="J357" s="41"/>
      <c r="K357" s="41">
        <v>2012</v>
      </c>
    </row>
    <row r="358" spans="1:11" s="34" customFormat="1" ht="15" x14ac:dyDescent="0.25">
      <c r="A358" s="41" t="s">
        <v>1360</v>
      </c>
      <c r="B358" s="41" t="s">
        <v>125</v>
      </c>
      <c r="C358" s="41" t="s">
        <v>166</v>
      </c>
      <c r="D358" s="42" t="s">
        <v>1361</v>
      </c>
      <c r="E358" s="41" t="s">
        <v>168</v>
      </c>
      <c r="F358" s="41" t="s">
        <v>1362</v>
      </c>
      <c r="G358" s="41"/>
      <c r="H358" s="41" t="s">
        <v>164</v>
      </c>
      <c r="I358" s="41" t="s">
        <v>1355</v>
      </c>
      <c r="J358" s="41"/>
      <c r="K358" s="41">
        <v>2021</v>
      </c>
    </row>
    <row r="359" spans="1:11" s="34" customFormat="1" ht="15" x14ac:dyDescent="0.25">
      <c r="A359" s="41" t="s">
        <v>1363</v>
      </c>
      <c r="B359" s="41" t="s">
        <v>125</v>
      </c>
      <c r="C359" s="41" t="s">
        <v>160</v>
      </c>
      <c r="D359" s="42" t="s">
        <v>1364</v>
      </c>
      <c r="E359" s="41" t="s">
        <v>168</v>
      </c>
      <c r="F359" s="41" t="s">
        <v>1365</v>
      </c>
      <c r="G359" s="41"/>
      <c r="H359" s="41" t="s">
        <v>235</v>
      </c>
      <c r="I359" s="41" t="s">
        <v>1355</v>
      </c>
      <c r="J359" s="41"/>
      <c r="K359" s="41">
        <v>2011</v>
      </c>
    </row>
    <row r="360" spans="1:11" s="34" customFormat="1" ht="15" x14ac:dyDescent="0.25">
      <c r="A360" s="52" t="s">
        <v>1366</v>
      </c>
      <c r="B360" s="52" t="s">
        <v>122</v>
      </c>
      <c r="C360" s="52" t="s">
        <v>166</v>
      </c>
      <c r="D360" s="62" t="s">
        <v>1367</v>
      </c>
      <c r="E360" s="52" t="s">
        <v>201</v>
      </c>
      <c r="F360" s="52" t="s">
        <v>1314</v>
      </c>
      <c r="G360" s="52" t="s">
        <v>791</v>
      </c>
      <c r="H360" s="49" t="s">
        <v>451</v>
      </c>
      <c r="I360" s="49" t="s">
        <v>1242</v>
      </c>
      <c r="J360" s="49"/>
      <c r="K360" s="49">
        <v>2022</v>
      </c>
    </row>
    <row r="361" spans="1:11" s="34" customFormat="1" ht="15" x14ac:dyDescent="0.25">
      <c r="A361" s="41" t="s">
        <v>1368</v>
      </c>
      <c r="B361" s="41" t="s">
        <v>125</v>
      </c>
      <c r="C361" s="41" t="s">
        <v>166</v>
      </c>
      <c r="D361" s="42" t="s">
        <v>1369</v>
      </c>
      <c r="E361" s="41" t="s">
        <v>223</v>
      </c>
      <c r="F361" s="41" t="s">
        <v>1370</v>
      </c>
      <c r="G361" s="41"/>
      <c r="H361" s="41" t="s">
        <v>164</v>
      </c>
      <c r="I361" s="41" t="s">
        <v>1371</v>
      </c>
      <c r="J361" s="41"/>
      <c r="K361" s="41">
        <v>2021</v>
      </c>
    </row>
    <row r="362" spans="1:11" ht="15" x14ac:dyDescent="0.25">
      <c r="A362" s="41" t="s">
        <v>1372</v>
      </c>
      <c r="B362" s="41" t="s">
        <v>125</v>
      </c>
      <c r="C362" s="41" t="s">
        <v>166</v>
      </c>
      <c r="D362" s="42" t="s">
        <v>1373</v>
      </c>
      <c r="E362" s="41" t="s">
        <v>1374</v>
      </c>
      <c r="F362" s="41" t="s">
        <v>1375</v>
      </c>
      <c r="G362" s="41"/>
      <c r="H362" s="41" t="s">
        <v>164</v>
      </c>
      <c r="I362" s="41" t="s">
        <v>1376</v>
      </c>
      <c r="J362" s="41"/>
      <c r="K362" s="41">
        <v>2012</v>
      </c>
    </row>
    <row r="363" spans="1:11" s="34" customFormat="1" ht="15" x14ac:dyDescent="0.25">
      <c r="A363" s="41" t="s">
        <v>1377</v>
      </c>
      <c r="B363" s="41" t="s">
        <v>125</v>
      </c>
      <c r="C363" s="41" t="s">
        <v>146</v>
      </c>
      <c r="D363" s="42" t="s">
        <v>1378</v>
      </c>
      <c r="E363" s="41" t="s">
        <v>795</v>
      </c>
      <c r="F363" s="41" t="s">
        <v>1379</v>
      </c>
      <c r="G363" s="41"/>
      <c r="H363" s="41" t="s">
        <v>142</v>
      </c>
      <c r="I363" s="41" t="s">
        <v>1378</v>
      </c>
      <c r="J363" s="41"/>
      <c r="K363" s="41">
        <v>2021</v>
      </c>
    </row>
    <row r="364" spans="1:11" s="34" customFormat="1" ht="15" x14ac:dyDescent="0.25">
      <c r="A364" s="41" t="s">
        <v>1380</v>
      </c>
      <c r="B364" s="41" t="s">
        <v>125</v>
      </c>
      <c r="C364" s="41" t="s">
        <v>166</v>
      </c>
      <c r="D364" s="42" t="s">
        <v>1381</v>
      </c>
      <c r="E364" s="41" t="s">
        <v>795</v>
      </c>
      <c r="F364" s="41" t="s">
        <v>1382</v>
      </c>
      <c r="G364" s="41"/>
      <c r="H364" s="41" t="s">
        <v>164</v>
      </c>
      <c r="I364" s="41" t="s">
        <v>1378</v>
      </c>
      <c r="J364" s="41"/>
      <c r="K364" s="41">
        <v>2021</v>
      </c>
    </row>
    <row r="365" spans="1:11" s="34" customFormat="1" ht="15" x14ac:dyDescent="0.25">
      <c r="A365" s="41" t="s">
        <v>1383</v>
      </c>
      <c r="B365" s="41" t="s">
        <v>125</v>
      </c>
      <c r="C365" s="41" t="s">
        <v>166</v>
      </c>
      <c r="D365" s="42" t="s">
        <v>1384</v>
      </c>
      <c r="E365" s="41" t="s">
        <v>795</v>
      </c>
      <c r="F365" s="41" t="s">
        <v>1385</v>
      </c>
      <c r="G365" s="41"/>
      <c r="H365" s="41" t="s">
        <v>164</v>
      </c>
      <c r="I365" s="41" t="s">
        <v>1378</v>
      </c>
      <c r="J365" s="41"/>
      <c r="K365" s="41">
        <v>2012</v>
      </c>
    </row>
    <row r="366" spans="1:11" s="34" customFormat="1" ht="15" x14ac:dyDescent="0.25">
      <c r="A366" s="41" t="s">
        <v>1386</v>
      </c>
      <c r="B366" s="41" t="s">
        <v>125</v>
      </c>
      <c r="C366" s="41" t="s">
        <v>166</v>
      </c>
      <c r="D366" s="42" t="s">
        <v>1387</v>
      </c>
      <c r="E366" s="41" t="s">
        <v>472</v>
      </c>
      <c r="F366" s="41" t="s">
        <v>1388</v>
      </c>
      <c r="G366" s="41"/>
      <c r="H366" s="41" t="s">
        <v>164</v>
      </c>
      <c r="I366" s="41" t="s">
        <v>1389</v>
      </c>
      <c r="J366" s="41"/>
      <c r="K366" s="41">
        <v>2011</v>
      </c>
    </row>
    <row r="367" spans="1:11" s="34" customFormat="1" ht="15" x14ac:dyDescent="0.25">
      <c r="A367" s="41" t="s">
        <v>1390</v>
      </c>
      <c r="B367" s="41" t="s">
        <v>122</v>
      </c>
      <c r="C367" s="41" t="s">
        <v>160</v>
      </c>
      <c r="D367" s="42" t="s">
        <v>1391</v>
      </c>
      <c r="E367" s="41" t="s">
        <v>201</v>
      </c>
      <c r="F367" s="41" t="s">
        <v>1392</v>
      </c>
      <c r="G367" s="41"/>
      <c r="H367" s="41" t="s">
        <v>164</v>
      </c>
      <c r="I367" s="41" t="s">
        <v>1393</v>
      </c>
      <c r="J367" s="41"/>
      <c r="K367" s="41">
        <v>2011</v>
      </c>
    </row>
    <row r="368" spans="1:11" s="34" customFormat="1" ht="15" x14ac:dyDescent="0.25">
      <c r="A368" s="41" t="s">
        <v>1394</v>
      </c>
      <c r="B368" s="41" t="s">
        <v>122</v>
      </c>
      <c r="C368" s="41" t="s">
        <v>146</v>
      </c>
      <c r="D368" s="42" t="s">
        <v>849</v>
      </c>
      <c r="E368" s="41" t="s">
        <v>849</v>
      </c>
      <c r="F368" s="41" t="s">
        <v>1395</v>
      </c>
      <c r="G368" s="41"/>
      <c r="H368" s="41" t="s">
        <v>138</v>
      </c>
      <c r="I368" s="41" t="s">
        <v>149</v>
      </c>
      <c r="J368" s="41"/>
      <c r="K368" s="41">
        <v>2012</v>
      </c>
    </row>
    <row r="369" spans="1:11" s="34" customFormat="1" ht="15" x14ac:dyDescent="0.25">
      <c r="A369" s="41" t="s">
        <v>1396</v>
      </c>
      <c r="B369" s="41" t="s">
        <v>122</v>
      </c>
      <c r="C369" s="41" t="s">
        <v>146</v>
      </c>
      <c r="D369" s="42" t="s">
        <v>1397</v>
      </c>
      <c r="E369" s="41" t="s">
        <v>849</v>
      </c>
      <c r="F369" s="41" t="s">
        <v>1398</v>
      </c>
      <c r="G369" s="41"/>
      <c r="H369" s="41" t="s">
        <v>142</v>
      </c>
      <c r="I369" s="41" t="s">
        <v>1397</v>
      </c>
      <c r="J369" s="41"/>
      <c r="K369" s="41">
        <v>2012</v>
      </c>
    </row>
    <row r="370" spans="1:11" s="34" customFormat="1" ht="15" x14ac:dyDescent="0.25">
      <c r="A370" s="41" t="s">
        <v>1399</v>
      </c>
      <c r="B370" s="41" t="s">
        <v>122</v>
      </c>
      <c r="C370" s="41" t="s">
        <v>160</v>
      </c>
      <c r="D370" s="42" t="s">
        <v>1400</v>
      </c>
      <c r="E370" s="41" t="s">
        <v>849</v>
      </c>
      <c r="F370" s="41" t="s">
        <v>1401</v>
      </c>
      <c r="G370" s="41"/>
      <c r="H370" s="41" t="s">
        <v>164</v>
      </c>
      <c r="I370" s="41" t="s">
        <v>1397</v>
      </c>
      <c r="J370" s="41"/>
      <c r="K370" s="41">
        <v>2015</v>
      </c>
    </row>
    <row r="371" spans="1:11" s="34" customFormat="1" ht="15" x14ac:dyDescent="0.25">
      <c r="A371" s="41" t="s">
        <v>1402</v>
      </c>
      <c r="B371" s="41" t="s">
        <v>122</v>
      </c>
      <c r="C371" s="41" t="s">
        <v>166</v>
      </c>
      <c r="D371" s="42" t="s">
        <v>1403</v>
      </c>
      <c r="E371" s="41" t="s">
        <v>849</v>
      </c>
      <c r="F371" s="41" t="s">
        <v>1404</v>
      </c>
      <c r="G371" s="41"/>
      <c r="H371" s="41" t="s">
        <v>164</v>
      </c>
      <c r="I371" s="41" t="s">
        <v>1397</v>
      </c>
      <c r="J371" s="41"/>
      <c r="K371" s="41">
        <v>2011</v>
      </c>
    </row>
    <row r="372" spans="1:11" s="34" customFormat="1" ht="15" x14ac:dyDescent="0.25">
      <c r="A372" s="41" t="s">
        <v>1405</v>
      </c>
      <c r="B372" s="41" t="s">
        <v>122</v>
      </c>
      <c r="C372" s="41" t="s">
        <v>166</v>
      </c>
      <c r="D372" s="42" t="s">
        <v>1406</v>
      </c>
      <c r="E372" s="41" t="s">
        <v>849</v>
      </c>
      <c r="F372" s="41" t="s">
        <v>1407</v>
      </c>
      <c r="G372" s="41"/>
      <c r="H372" s="41" t="s">
        <v>164</v>
      </c>
      <c r="I372" s="41" t="s">
        <v>1397</v>
      </c>
      <c r="J372" s="41"/>
      <c r="K372" s="41">
        <v>2012</v>
      </c>
    </row>
    <row r="373" spans="1:11" s="34" customFormat="1" ht="15" x14ac:dyDescent="0.25">
      <c r="A373" s="41" t="s">
        <v>1408</v>
      </c>
      <c r="B373" s="41" t="s">
        <v>122</v>
      </c>
      <c r="C373" s="41" t="s">
        <v>146</v>
      </c>
      <c r="D373" s="42" t="s">
        <v>1409</v>
      </c>
      <c r="E373" s="41" t="s">
        <v>849</v>
      </c>
      <c r="F373" s="41" t="s">
        <v>1410</v>
      </c>
      <c r="G373" s="41"/>
      <c r="H373" s="41" t="s">
        <v>164</v>
      </c>
      <c r="I373" s="41" t="s">
        <v>1397</v>
      </c>
      <c r="J373" s="41"/>
      <c r="K373" s="41">
        <v>2011</v>
      </c>
    </row>
    <row r="374" spans="1:11" s="34" customFormat="1" ht="15" x14ac:dyDescent="0.25">
      <c r="A374" s="41" t="s">
        <v>1411</v>
      </c>
      <c r="B374" s="41" t="s">
        <v>122</v>
      </c>
      <c r="C374" s="41" t="s">
        <v>166</v>
      </c>
      <c r="D374" s="42" t="s">
        <v>1412</v>
      </c>
      <c r="E374" s="41" t="s">
        <v>849</v>
      </c>
      <c r="F374" s="41" t="s">
        <v>1413</v>
      </c>
      <c r="G374" s="41"/>
      <c r="H374" s="41" t="s">
        <v>164</v>
      </c>
      <c r="I374" s="41" t="s">
        <v>1397</v>
      </c>
      <c r="J374" s="41"/>
      <c r="K374" s="41">
        <v>2012</v>
      </c>
    </row>
    <row r="375" spans="1:11" s="34" customFormat="1" ht="15" x14ac:dyDescent="0.25">
      <c r="A375" s="41" t="s">
        <v>1414</v>
      </c>
      <c r="B375" s="41" t="s">
        <v>122</v>
      </c>
      <c r="C375" s="41" t="s">
        <v>166</v>
      </c>
      <c r="D375" s="42" t="s">
        <v>1415</v>
      </c>
      <c r="E375" s="41" t="s">
        <v>849</v>
      </c>
      <c r="F375" s="41" t="s">
        <v>1416</v>
      </c>
      <c r="G375" s="41"/>
      <c r="H375" s="41" t="s">
        <v>164</v>
      </c>
      <c r="I375" s="41" t="s">
        <v>1397</v>
      </c>
      <c r="J375" s="41"/>
      <c r="K375" s="41">
        <v>2011</v>
      </c>
    </row>
    <row r="376" spans="1:11" s="34" customFormat="1" ht="15" x14ac:dyDescent="0.25">
      <c r="A376" s="41" t="s">
        <v>1417</v>
      </c>
      <c r="B376" s="41" t="s">
        <v>122</v>
      </c>
      <c r="C376" s="41" t="s">
        <v>166</v>
      </c>
      <c r="D376" s="42" t="s">
        <v>1418</v>
      </c>
      <c r="E376" s="41" t="s">
        <v>849</v>
      </c>
      <c r="F376" s="41" t="s">
        <v>1419</v>
      </c>
      <c r="G376" s="41"/>
      <c r="H376" s="41" t="s">
        <v>164</v>
      </c>
      <c r="I376" s="41" t="s">
        <v>1397</v>
      </c>
      <c r="J376" s="41"/>
      <c r="K376" s="41">
        <v>2018</v>
      </c>
    </row>
    <row r="377" spans="1:11" s="34" customFormat="1" ht="15" x14ac:dyDescent="0.25">
      <c r="A377" s="41" t="s">
        <v>1420</v>
      </c>
      <c r="B377" s="41" t="s">
        <v>122</v>
      </c>
      <c r="C377" s="41" t="s">
        <v>160</v>
      </c>
      <c r="D377" s="42" t="s">
        <v>1421</v>
      </c>
      <c r="E377" s="41" t="s">
        <v>849</v>
      </c>
      <c r="F377" s="41" t="s">
        <v>1422</v>
      </c>
      <c r="G377" s="41"/>
      <c r="H377" s="41" t="s">
        <v>164</v>
      </c>
      <c r="I377" s="41" t="s">
        <v>1397</v>
      </c>
      <c r="J377" s="41"/>
      <c r="K377" s="41">
        <v>2021</v>
      </c>
    </row>
    <row r="378" spans="1:11" s="34" customFormat="1" ht="15" x14ac:dyDescent="0.25">
      <c r="A378" s="41" t="s">
        <v>1423</v>
      </c>
      <c r="B378" s="41" t="s">
        <v>122</v>
      </c>
      <c r="C378" s="41" t="s">
        <v>166</v>
      </c>
      <c r="D378" s="42" t="s">
        <v>1424</v>
      </c>
      <c r="E378" s="41" t="s">
        <v>849</v>
      </c>
      <c r="F378" s="41" t="s">
        <v>1425</v>
      </c>
      <c r="G378" s="41"/>
      <c r="H378" s="41" t="s">
        <v>164</v>
      </c>
      <c r="I378" s="41" t="s">
        <v>1397</v>
      </c>
      <c r="J378" s="41"/>
      <c r="K378" s="41">
        <v>2019</v>
      </c>
    </row>
    <row r="379" spans="1:11" s="34" customFormat="1" ht="15" x14ac:dyDescent="0.25">
      <c r="A379" s="41" t="s">
        <v>1426</v>
      </c>
      <c r="B379" s="41" t="s">
        <v>122</v>
      </c>
      <c r="C379" s="41" t="s">
        <v>166</v>
      </c>
      <c r="D379" s="42" t="s">
        <v>1427</v>
      </c>
      <c r="E379" s="41" t="s">
        <v>849</v>
      </c>
      <c r="F379" s="41" t="s">
        <v>1428</v>
      </c>
      <c r="G379" s="41"/>
      <c r="H379" s="41" t="s">
        <v>164</v>
      </c>
      <c r="I379" s="41" t="s">
        <v>1397</v>
      </c>
      <c r="J379" s="41"/>
      <c r="K379" s="41">
        <v>2013</v>
      </c>
    </row>
    <row r="380" spans="1:11" ht="15" x14ac:dyDescent="0.25">
      <c r="A380" s="41" t="s">
        <v>1429</v>
      </c>
      <c r="B380" s="41" t="s">
        <v>122</v>
      </c>
      <c r="C380" s="41" t="s">
        <v>166</v>
      </c>
      <c r="D380" s="42" t="s">
        <v>1430</v>
      </c>
      <c r="E380" s="41" t="s">
        <v>849</v>
      </c>
      <c r="F380" s="41" t="s">
        <v>1428</v>
      </c>
      <c r="G380" s="41"/>
      <c r="H380" s="41" t="s">
        <v>451</v>
      </c>
      <c r="I380" s="41" t="s">
        <v>1397</v>
      </c>
      <c r="J380" s="41"/>
      <c r="K380" s="41">
        <v>2013</v>
      </c>
    </row>
    <row r="381" spans="1:11" s="34" customFormat="1" ht="15" x14ac:dyDescent="0.25">
      <c r="A381" s="41" t="s">
        <v>1431</v>
      </c>
      <c r="B381" s="41" t="s">
        <v>122</v>
      </c>
      <c r="C381" s="41" t="s">
        <v>166</v>
      </c>
      <c r="D381" s="42" t="s">
        <v>1432</v>
      </c>
      <c r="E381" s="41" t="s">
        <v>849</v>
      </c>
      <c r="F381" s="41" t="s">
        <v>1433</v>
      </c>
      <c r="G381" s="41"/>
      <c r="H381" s="41" t="s">
        <v>451</v>
      </c>
      <c r="I381" s="41" t="s">
        <v>1397</v>
      </c>
      <c r="J381" s="41"/>
      <c r="K381" s="41">
        <v>2021</v>
      </c>
    </row>
    <row r="382" spans="1:11" s="34" customFormat="1" ht="15" x14ac:dyDescent="0.25">
      <c r="A382" s="41" t="s">
        <v>1434</v>
      </c>
      <c r="B382" s="41" t="s">
        <v>122</v>
      </c>
      <c r="C382" s="41" t="s">
        <v>166</v>
      </c>
      <c r="D382" s="42" t="s">
        <v>1435</v>
      </c>
      <c r="E382" s="41" t="s">
        <v>849</v>
      </c>
      <c r="F382" s="41" t="s">
        <v>1436</v>
      </c>
      <c r="G382" s="41"/>
      <c r="H382" s="41" t="s">
        <v>164</v>
      </c>
      <c r="I382" s="41" t="s">
        <v>1397</v>
      </c>
      <c r="J382" s="41"/>
      <c r="K382" s="41">
        <v>2021</v>
      </c>
    </row>
    <row r="383" spans="1:11" s="34" customFormat="1" ht="15" x14ac:dyDescent="0.25">
      <c r="A383" s="49" t="s">
        <v>1437</v>
      </c>
      <c r="B383" s="49" t="s">
        <v>126</v>
      </c>
      <c r="C383" s="49" t="s">
        <v>166</v>
      </c>
      <c r="D383" s="50" t="s">
        <v>1319</v>
      </c>
      <c r="E383" s="52" t="s">
        <v>1317</v>
      </c>
      <c r="F383" s="49" t="s">
        <v>1438</v>
      </c>
      <c r="G383" s="49"/>
      <c r="H383" s="49" t="s">
        <v>142</v>
      </c>
      <c r="I383" s="49" t="s">
        <v>1319</v>
      </c>
      <c r="J383" s="49"/>
      <c r="K383" s="49">
        <v>2022</v>
      </c>
    </row>
    <row r="384" spans="1:11" s="34" customFormat="1" ht="15" x14ac:dyDescent="0.25">
      <c r="A384" s="49" t="s">
        <v>1439</v>
      </c>
      <c r="B384" s="49" t="s">
        <v>125</v>
      </c>
      <c r="C384" s="49" t="s">
        <v>166</v>
      </c>
      <c r="D384" s="50" t="s">
        <v>1440</v>
      </c>
      <c r="E384" s="49" t="s">
        <v>168</v>
      </c>
      <c r="F384" s="49" t="s">
        <v>1441</v>
      </c>
      <c r="G384" s="49"/>
      <c r="H384" s="49" t="s">
        <v>164</v>
      </c>
      <c r="I384" s="49" t="s">
        <v>1355</v>
      </c>
      <c r="J384" s="49"/>
      <c r="K384" s="49">
        <v>2022</v>
      </c>
    </row>
    <row r="385" spans="1:11" s="34" customFormat="1" ht="15" x14ac:dyDescent="0.25">
      <c r="A385" s="41" t="s">
        <v>1442</v>
      </c>
      <c r="B385" s="41" t="s">
        <v>122</v>
      </c>
      <c r="C385" s="41" t="s">
        <v>166</v>
      </c>
      <c r="D385" s="42" t="s">
        <v>1443</v>
      </c>
      <c r="E385" s="41" t="s">
        <v>849</v>
      </c>
      <c r="F385" s="41" t="s">
        <v>1444</v>
      </c>
      <c r="G385" s="41"/>
      <c r="H385" s="41" t="s">
        <v>164</v>
      </c>
      <c r="I385" s="41" t="s">
        <v>1397</v>
      </c>
      <c r="J385" s="41"/>
      <c r="K385" s="41">
        <v>2011</v>
      </c>
    </row>
    <row r="386" spans="1:11" s="34" customFormat="1" ht="15" x14ac:dyDescent="0.25">
      <c r="A386" s="41" t="s">
        <v>1445</v>
      </c>
      <c r="B386" s="41" t="s">
        <v>125</v>
      </c>
      <c r="C386" s="41" t="s">
        <v>166</v>
      </c>
      <c r="D386" s="42" t="s">
        <v>1446</v>
      </c>
      <c r="E386" s="41" t="s">
        <v>1447</v>
      </c>
      <c r="F386" s="41" t="s">
        <v>1448</v>
      </c>
      <c r="G386" s="41" t="s">
        <v>1449</v>
      </c>
      <c r="H386" s="41" t="s">
        <v>164</v>
      </c>
      <c r="I386" s="41" t="s">
        <v>1450</v>
      </c>
      <c r="J386" s="41"/>
      <c r="K386" s="41">
        <v>2019</v>
      </c>
    </row>
    <row r="387" spans="1:11" s="34" customFormat="1" ht="15" x14ac:dyDescent="0.25">
      <c r="A387" s="41" t="s">
        <v>1451</v>
      </c>
      <c r="B387" s="41" t="s">
        <v>126</v>
      </c>
      <c r="C387" s="41" t="s">
        <v>160</v>
      </c>
      <c r="D387" s="42" t="s">
        <v>1452</v>
      </c>
      <c r="E387" s="41" t="s">
        <v>308</v>
      </c>
      <c r="F387" s="41" t="s">
        <v>1453</v>
      </c>
      <c r="G387" s="41"/>
      <c r="H387" s="41" t="s">
        <v>235</v>
      </c>
      <c r="I387" s="41" t="s">
        <v>1454</v>
      </c>
      <c r="J387" s="41"/>
      <c r="K387" s="41">
        <v>2011</v>
      </c>
    </row>
    <row r="388" spans="1:11" s="34" customFormat="1" ht="15" x14ac:dyDescent="0.25">
      <c r="A388" s="40" t="s">
        <v>53</v>
      </c>
      <c r="B388" s="40" t="s">
        <v>122</v>
      </c>
      <c r="C388" s="40" t="s">
        <v>160</v>
      </c>
      <c r="D388" s="43" t="s">
        <v>1455</v>
      </c>
      <c r="E388" s="40" t="s">
        <v>201</v>
      </c>
      <c r="F388" s="40" t="s">
        <v>1456</v>
      </c>
      <c r="G388" s="40"/>
      <c r="H388" s="41" t="s">
        <v>164</v>
      </c>
      <c r="I388" s="41" t="s">
        <v>1457</v>
      </c>
      <c r="J388" s="41"/>
      <c r="K388" s="41">
        <v>2011</v>
      </c>
    </row>
    <row r="389" spans="1:11" s="34" customFormat="1" ht="15" x14ac:dyDescent="0.25">
      <c r="A389" s="41" t="s">
        <v>1458</v>
      </c>
      <c r="B389" s="41" t="s">
        <v>125</v>
      </c>
      <c r="C389" s="41" t="s">
        <v>160</v>
      </c>
      <c r="D389" s="42" t="s">
        <v>1459</v>
      </c>
      <c r="E389" s="41" t="s">
        <v>308</v>
      </c>
      <c r="F389" s="41" t="s">
        <v>1460</v>
      </c>
      <c r="G389" s="41" t="s">
        <v>203</v>
      </c>
      <c r="H389" s="41" t="s">
        <v>164</v>
      </c>
      <c r="I389" s="41" t="s">
        <v>1461</v>
      </c>
      <c r="J389" s="41"/>
      <c r="K389" s="41">
        <v>2011</v>
      </c>
    </row>
    <row r="390" spans="1:11" s="34" customFormat="1" ht="15" x14ac:dyDescent="0.25">
      <c r="A390" s="41" t="s">
        <v>1462</v>
      </c>
      <c r="B390" s="41" t="s">
        <v>125</v>
      </c>
      <c r="C390" s="41" t="s">
        <v>160</v>
      </c>
      <c r="D390" s="42" t="s">
        <v>1463</v>
      </c>
      <c r="E390" s="41" t="s">
        <v>308</v>
      </c>
      <c r="F390" s="41" t="s">
        <v>1464</v>
      </c>
      <c r="G390" s="41" t="s">
        <v>203</v>
      </c>
      <c r="H390" s="41" t="s">
        <v>164</v>
      </c>
      <c r="I390" s="41" t="s">
        <v>1461</v>
      </c>
      <c r="J390" s="41"/>
      <c r="K390" s="41">
        <v>2011</v>
      </c>
    </row>
    <row r="391" spans="1:11" s="34" customFormat="1" ht="15" x14ac:dyDescent="0.25">
      <c r="A391" s="41" t="s">
        <v>1465</v>
      </c>
      <c r="B391" s="41" t="s">
        <v>122</v>
      </c>
      <c r="C391" s="41" t="s">
        <v>166</v>
      </c>
      <c r="D391" s="42" t="s">
        <v>1466</v>
      </c>
      <c r="E391" s="41" t="s">
        <v>201</v>
      </c>
      <c r="F391" s="41" t="s">
        <v>1467</v>
      </c>
      <c r="G391" s="41"/>
      <c r="H391" s="41" t="s">
        <v>142</v>
      </c>
      <c r="I391" s="41" t="s">
        <v>1466</v>
      </c>
      <c r="J391" s="41"/>
      <c r="K391" s="41">
        <v>2012</v>
      </c>
    </row>
    <row r="392" spans="1:11" s="34" customFormat="1" ht="15" x14ac:dyDescent="0.25">
      <c r="A392" s="41" t="s">
        <v>1468</v>
      </c>
      <c r="B392" s="41" t="s">
        <v>122</v>
      </c>
      <c r="C392" s="41" t="s">
        <v>166</v>
      </c>
      <c r="D392" s="42" t="s">
        <v>1469</v>
      </c>
      <c r="E392" s="41" t="s">
        <v>201</v>
      </c>
      <c r="F392" s="41" t="s">
        <v>1470</v>
      </c>
      <c r="G392" s="41"/>
      <c r="H392" s="41" t="s">
        <v>164</v>
      </c>
      <c r="I392" s="41" t="s">
        <v>1466</v>
      </c>
      <c r="J392" s="41"/>
      <c r="K392" s="41">
        <v>2012</v>
      </c>
    </row>
    <row r="393" spans="1:11" s="34" customFormat="1" ht="15" x14ac:dyDescent="0.25">
      <c r="A393" s="41" t="s">
        <v>1471</v>
      </c>
      <c r="B393" s="41" t="s">
        <v>122</v>
      </c>
      <c r="C393" s="41" t="s">
        <v>166</v>
      </c>
      <c r="D393" s="42" t="s">
        <v>1472</v>
      </c>
      <c r="E393" s="41" t="s">
        <v>201</v>
      </c>
      <c r="F393" s="41" t="s">
        <v>1473</v>
      </c>
      <c r="G393" s="41"/>
      <c r="H393" s="41" t="s">
        <v>164</v>
      </c>
      <c r="I393" s="41" t="s">
        <v>1466</v>
      </c>
      <c r="J393" s="41"/>
      <c r="K393" s="41">
        <v>2021</v>
      </c>
    </row>
    <row r="394" spans="1:11" s="34" customFormat="1" ht="15" x14ac:dyDescent="0.25">
      <c r="A394" s="41" t="s">
        <v>1474</v>
      </c>
      <c r="B394" s="41" t="s">
        <v>122</v>
      </c>
      <c r="C394" s="41" t="s">
        <v>166</v>
      </c>
      <c r="D394" s="42" t="s">
        <v>1475</v>
      </c>
      <c r="E394" s="41" t="s">
        <v>201</v>
      </c>
      <c r="F394" s="41" t="s">
        <v>1476</v>
      </c>
      <c r="G394" s="41"/>
      <c r="H394" s="41" t="s">
        <v>164</v>
      </c>
      <c r="I394" s="41" t="s">
        <v>1466</v>
      </c>
      <c r="J394" s="41"/>
      <c r="K394" s="41">
        <v>2011</v>
      </c>
    </row>
    <row r="395" spans="1:11" s="34" customFormat="1" ht="15" x14ac:dyDescent="0.25">
      <c r="A395" s="41" t="s">
        <v>1477</v>
      </c>
      <c r="B395" s="41" t="s">
        <v>125</v>
      </c>
      <c r="C395" s="41" t="s">
        <v>160</v>
      </c>
      <c r="D395" s="42" t="s">
        <v>1478</v>
      </c>
      <c r="E395" s="41" t="s">
        <v>1479</v>
      </c>
      <c r="F395" s="41" t="s">
        <v>1480</v>
      </c>
      <c r="G395" s="41"/>
      <c r="H395" s="41" t="s">
        <v>164</v>
      </c>
      <c r="I395" s="41" t="s">
        <v>1481</v>
      </c>
      <c r="J395" s="41"/>
      <c r="K395" s="41">
        <v>2011</v>
      </c>
    </row>
    <row r="396" spans="1:11" s="34" customFormat="1" ht="15" x14ac:dyDescent="0.25">
      <c r="A396" s="40" t="s">
        <v>1482</v>
      </c>
      <c r="B396" s="40" t="s">
        <v>125</v>
      </c>
      <c r="C396" s="40" t="s">
        <v>160</v>
      </c>
      <c r="D396" s="43" t="s">
        <v>1483</v>
      </c>
      <c r="E396" s="40" t="s">
        <v>428</v>
      </c>
      <c r="F396" s="40" t="s">
        <v>1484</v>
      </c>
      <c r="G396" s="40"/>
      <c r="H396" s="41" t="s">
        <v>164</v>
      </c>
      <c r="I396" s="41" t="s">
        <v>1485</v>
      </c>
      <c r="J396" s="41"/>
      <c r="K396" s="41">
        <v>2011</v>
      </c>
    </row>
    <row r="397" spans="1:11" s="34" customFormat="1" ht="15" x14ac:dyDescent="0.25">
      <c r="A397" s="41" t="s">
        <v>1486</v>
      </c>
      <c r="B397" s="41" t="s">
        <v>125</v>
      </c>
      <c r="C397" s="41" t="s">
        <v>166</v>
      </c>
      <c r="D397" s="42" t="s">
        <v>1487</v>
      </c>
      <c r="E397" s="41" t="s">
        <v>1488</v>
      </c>
      <c r="F397" s="41" t="s">
        <v>1489</v>
      </c>
      <c r="G397" s="41"/>
      <c r="H397" s="41" t="s">
        <v>164</v>
      </c>
      <c r="I397" s="41" t="s">
        <v>1490</v>
      </c>
      <c r="J397" s="41"/>
      <c r="K397" s="41">
        <v>2012</v>
      </c>
    </row>
    <row r="398" spans="1:11" s="34" customFormat="1" ht="15" x14ac:dyDescent="0.25">
      <c r="A398" s="41" t="s">
        <v>1491</v>
      </c>
      <c r="B398" s="41" t="s">
        <v>125</v>
      </c>
      <c r="C398" s="41" t="s">
        <v>160</v>
      </c>
      <c r="D398" s="42" t="s">
        <v>1492</v>
      </c>
      <c r="E398" s="41" t="s">
        <v>308</v>
      </c>
      <c r="F398" s="41" t="s">
        <v>1493</v>
      </c>
      <c r="G398" s="41"/>
      <c r="H398" s="41" t="s">
        <v>164</v>
      </c>
      <c r="I398" s="41" t="s">
        <v>1494</v>
      </c>
      <c r="J398" s="41"/>
      <c r="K398" s="41">
        <v>2011</v>
      </c>
    </row>
    <row r="399" spans="1:11" s="34" customFormat="1" ht="15" x14ac:dyDescent="0.25">
      <c r="A399" s="41" t="s">
        <v>1495</v>
      </c>
      <c r="B399" s="41" t="s">
        <v>125</v>
      </c>
      <c r="C399" s="41" t="s">
        <v>166</v>
      </c>
      <c r="D399" s="42" t="s">
        <v>1496</v>
      </c>
      <c r="E399" s="41" t="s">
        <v>308</v>
      </c>
      <c r="F399" s="41" t="s">
        <v>1497</v>
      </c>
      <c r="G399" s="41"/>
      <c r="H399" s="41" t="s">
        <v>142</v>
      </c>
      <c r="I399" s="41" t="s">
        <v>1496</v>
      </c>
      <c r="J399" s="41"/>
      <c r="K399" s="41">
        <v>2012</v>
      </c>
    </row>
    <row r="400" spans="1:11" s="34" customFormat="1" ht="15" x14ac:dyDescent="0.25">
      <c r="A400" s="41" t="s">
        <v>1498</v>
      </c>
      <c r="B400" s="41" t="s">
        <v>125</v>
      </c>
      <c r="C400" s="41" t="s">
        <v>166</v>
      </c>
      <c r="D400" s="42" t="s">
        <v>1499</v>
      </c>
      <c r="E400" s="41" t="s">
        <v>308</v>
      </c>
      <c r="F400" s="41" t="s">
        <v>1500</v>
      </c>
      <c r="G400" s="41"/>
      <c r="H400" s="41" t="s">
        <v>164</v>
      </c>
      <c r="I400" s="41" t="s">
        <v>1496</v>
      </c>
      <c r="J400" s="41"/>
      <c r="K400" s="41">
        <v>2011</v>
      </c>
    </row>
    <row r="401" spans="1:11" s="34" customFormat="1" ht="15" x14ac:dyDescent="0.25">
      <c r="A401" s="41" t="s">
        <v>1501</v>
      </c>
      <c r="B401" s="41" t="s">
        <v>125</v>
      </c>
      <c r="C401" s="41" t="s">
        <v>166</v>
      </c>
      <c r="D401" s="42" t="s">
        <v>1502</v>
      </c>
      <c r="E401" s="41" t="s">
        <v>308</v>
      </c>
      <c r="F401" s="41" t="s">
        <v>1503</v>
      </c>
      <c r="G401" s="41"/>
      <c r="H401" s="41" t="s">
        <v>164</v>
      </c>
      <c r="I401" s="41" t="s">
        <v>1496</v>
      </c>
      <c r="J401" s="41"/>
      <c r="K401" s="41">
        <v>2011</v>
      </c>
    </row>
    <row r="402" spans="1:11" s="34" customFormat="1" ht="15" x14ac:dyDescent="0.25">
      <c r="A402" s="41" t="s">
        <v>1504</v>
      </c>
      <c r="B402" s="41" t="s">
        <v>125</v>
      </c>
      <c r="C402" s="41" t="s">
        <v>166</v>
      </c>
      <c r="D402" s="42" t="s">
        <v>1505</v>
      </c>
      <c r="E402" s="41" t="s">
        <v>308</v>
      </c>
      <c r="F402" s="41" t="s">
        <v>1506</v>
      </c>
      <c r="G402" s="41"/>
      <c r="H402" s="41" t="s">
        <v>164</v>
      </c>
      <c r="I402" s="41" t="s">
        <v>1496</v>
      </c>
      <c r="J402" s="41"/>
      <c r="K402" s="41">
        <v>2014</v>
      </c>
    </row>
    <row r="403" spans="1:11" s="34" customFormat="1" ht="15" x14ac:dyDescent="0.25">
      <c r="A403" s="41" t="s">
        <v>1507</v>
      </c>
      <c r="B403" s="41" t="s">
        <v>125</v>
      </c>
      <c r="C403" s="41" t="s">
        <v>166</v>
      </c>
      <c r="D403" s="42" t="s">
        <v>1508</v>
      </c>
      <c r="E403" s="41" t="s">
        <v>308</v>
      </c>
      <c r="F403" s="41" t="s">
        <v>1509</v>
      </c>
      <c r="G403" s="41"/>
      <c r="H403" s="41" t="s">
        <v>164</v>
      </c>
      <c r="I403" s="41" t="s">
        <v>1496</v>
      </c>
      <c r="J403" s="41"/>
      <c r="K403" s="41">
        <v>2012</v>
      </c>
    </row>
    <row r="404" spans="1:11" s="34" customFormat="1" ht="15" x14ac:dyDescent="0.25">
      <c r="A404" s="41" t="s">
        <v>1510</v>
      </c>
      <c r="B404" s="41" t="s">
        <v>125</v>
      </c>
      <c r="C404" s="41" t="s">
        <v>166</v>
      </c>
      <c r="D404" s="42" t="s">
        <v>1511</v>
      </c>
      <c r="E404" s="41" t="s">
        <v>308</v>
      </c>
      <c r="F404" s="41" t="s">
        <v>1512</v>
      </c>
      <c r="G404" s="41"/>
      <c r="H404" s="41" t="s">
        <v>164</v>
      </c>
      <c r="I404" s="41" t="s">
        <v>1496</v>
      </c>
      <c r="J404" s="41"/>
      <c r="K404" s="41">
        <v>2011</v>
      </c>
    </row>
    <row r="405" spans="1:11" s="34" customFormat="1" ht="15" x14ac:dyDescent="0.25">
      <c r="A405" s="53" t="s">
        <v>1513</v>
      </c>
      <c r="B405" s="53" t="s">
        <v>125</v>
      </c>
      <c r="C405" s="53" t="s">
        <v>166</v>
      </c>
      <c r="D405" s="54" t="s">
        <v>1514</v>
      </c>
      <c r="E405" s="53" t="s">
        <v>308</v>
      </c>
      <c r="F405" s="53" t="s">
        <v>1515</v>
      </c>
      <c r="G405" s="55"/>
      <c r="H405" s="53" t="s">
        <v>164</v>
      </c>
      <c r="I405" s="53" t="s">
        <v>1496</v>
      </c>
      <c r="J405" s="53"/>
      <c r="K405" s="55">
        <v>2021</v>
      </c>
    </row>
    <row r="406" spans="1:11" s="34" customFormat="1" ht="15" x14ac:dyDescent="0.25">
      <c r="A406" s="53" t="s">
        <v>1516</v>
      </c>
      <c r="B406" s="53" t="s">
        <v>125</v>
      </c>
      <c r="C406" s="53" t="s">
        <v>166</v>
      </c>
      <c r="D406" s="54" t="s">
        <v>1517</v>
      </c>
      <c r="E406" s="53" t="s">
        <v>308</v>
      </c>
      <c r="F406" s="53" t="s">
        <v>1518</v>
      </c>
      <c r="G406" s="55"/>
      <c r="H406" s="53" t="s">
        <v>164</v>
      </c>
      <c r="I406" s="53" t="s">
        <v>1496</v>
      </c>
      <c r="J406" s="53"/>
      <c r="K406" s="55">
        <v>2016</v>
      </c>
    </row>
    <row r="407" spans="1:11" s="34" customFormat="1" ht="15" x14ac:dyDescent="0.25">
      <c r="A407" s="41" t="s">
        <v>1519</v>
      </c>
      <c r="B407" s="41" t="s">
        <v>125</v>
      </c>
      <c r="C407" s="41" t="s">
        <v>166</v>
      </c>
      <c r="D407" s="42" t="s">
        <v>1520</v>
      </c>
      <c r="E407" s="41" t="s">
        <v>308</v>
      </c>
      <c r="F407" s="41" t="s">
        <v>1521</v>
      </c>
      <c r="G407" s="49" t="s">
        <v>595</v>
      </c>
      <c r="H407" s="41" t="s">
        <v>164</v>
      </c>
      <c r="I407" s="41" t="s">
        <v>1496</v>
      </c>
      <c r="J407" s="41"/>
      <c r="K407" s="41">
        <v>2019</v>
      </c>
    </row>
    <row r="408" spans="1:11" ht="15" x14ac:dyDescent="0.25">
      <c r="A408" s="41" t="s">
        <v>1522</v>
      </c>
      <c r="B408" s="41" t="s">
        <v>125</v>
      </c>
      <c r="C408" s="41" t="s">
        <v>166</v>
      </c>
      <c r="D408" s="42" t="s">
        <v>1523</v>
      </c>
      <c r="E408" s="41" t="s">
        <v>308</v>
      </c>
      <c r="F408" s="41" t="s">
        <v>1524</v>
      </c>
      <c r="G408" s="49"/>
      <c r="H408" s="41" t="s">
        <v>164</v>
      </c>
      <c r="I408" s="41" t="s">
        <v>1496</v>
      </c>
      <c r="J408" s="41"/>
      <c r="K408" s="41">
        <v>2021</v>
      </c>
    </row>
    <row r="409" spans="1:11" s="34" customFormat="1" ht="15" x14ac:dyDescent="0.25">
      <c r="A409" s="41" t="s">
        <v>1525</v>
      </c>
      <c r="B409" s="41" t="s">
        <v>125</v>
      </c>
      <c r="C409" s="41" t="s">
        <v>166</v>
      </c>
      <c r="D409" s="42" t="s">
        <v>1526</v>
      </c>
      <c r="E409" s="41" t="s">
        <v>308</v>
      </c>
      <c r="F409" s="41" t="s">
        <v>1527</v>
      </c>
      <c r="G409" s="41"/>
      <c r="H409" s="41" t="s">
        <v>164</v>
      </c>
      <c r="I409" s="41" t="s">
        <v>1496</v>
      </c>
      <c r="J409" s="41"/>
      <c r="K409" s="41">
        <v>2012</v>
      </c>
    </row>
    <row r="410" spans="1:11" s="34" customFormat="1" ht="15" x14ac:dyDescent="0.25">
      <c r="A410" s="41" t="s">
        <v>1528</v>
      </c>
      <c r="B410" s="41" t="s">
        <v>125</v>
      </c>
      <c r="C410" s="41" t="s">
        <v>166</v>
      </c>
      <c r="D410" s="42" t="s">
        <v>1529</v>
      </c>
      <c r="E410" s="41" t="s">
        <v>308</v>
      </c>
      <c r="F410" s="41" t="s">
        <v>1527</v>
      </c>
      <c r="G410" s="41"/>
      <c r="H410" s="41" t="s">
        <v>164</v>
      </c>
      <c r="I410" s="41" t="s">
        <v>1496</v>
      </c>
      <c r="J410" s="41"/>
      <c r="K410" s="41">
        <v>2021</v>
      </c>
    </row>
    <row r="411" spans="1:11" s="34" customFormat="1" ht="15" x14ac:dyDescent="0.25">
      <c r="A411" s="41" t="s">
        <v>1530</v>
      </c>
      <c r="B411" s="41" t="s">
        <v>125</v>
      </c>
      <c r="C411" s="41" t="s">
        <v>166</v>
      </c>
      <c r="D411" s="42" t="s">
        <v>1531</v>
      </c>
      <c r="E411" s="41" t="s">
        <v>308</v>
      </c>
      <c r="F411" s="41" t="s">
        <v>1532</v>
      </c>
      <c r="G411" s="41"/>
      <c r="H411" s="41" t="s">
        <v>164</v>
      </c>
      <c r="I411" s="41" t="s">
        <v>1496</v>
      </c>
      <c r="J411" s="41"/>
      <c r="K411" s="41">
        <v>2011</v>
      </c>
    </row>
    <row r="412" spans="1:11" s="34" customFormat="1" ht="15" x14ac:dyDescent="0.25">
      <c r="A412" s="53" t="s">
        <v>1533</v>
      </c>
      <c r="B412" s="53" t="s">
        <v>125</v>
      </c>
      <c r="C412" s="53" t="s">
        <v>166</v>
      </c>
      <c r="D412" s="54" t="s">
        <v>1534</v>
      </c>
      <c r="E412" s="53" t="s">
        <v>308</v>
      </c>
      <c r="F412" s="53" t="s">
        <v>1535</v>
      </c>
      <c r="G412" s="55"/>
      <c r="H412" s="53" t="s">
        <v>164</v>
      </c>
      <c r="I412" s="53" t="s">
        <v>1496</v>
      </c>
      <c r="J412" s="53"/>
      <c r="K412" s="55">
        <v>2012</v>
      </c>
    </row>
    <row r="413" spans="1:11" s="34" customFormat="1" ht="15" x14ac:dyDescent="0.25">
      <c r="A413" s="41" t="s">
        <v>1536</v>
      </c>
      <c r="B413" s="41" t="s">
        <v>125</v>
      </c>
      <c r="C413" s="41" t="s">
        <v>166</v>
      </c>
      <c r="D413" s="42" t="s">
        <v>1537</v>
      </c>
      <c r="E413" s="41" t="s">
        <v>308</v>
      </c>
      <c r="F413" s="41" t="s">
        <v>1538</v>
      </c>
      <c r="G413" s="41" t="s">
        <v>595</v>
      </c>
      <c r="H413" s="41" t="s">
        <v>164</v>
      </c>
      <c r="I413" s="41" t="s">
        <v>1496</v>
      </c>
      <c r="J413" s="41"/>
      <c r="K413" s="41">
        <v>2019</v>
      </c>
    </row>
    <row r="414" spans="1:11" ht="15" x14ac:dyDescent="0.25">
      <c r="A414" s="41" t="s">
        <v>1539</v>
      </c>
      <c r="B414" s="41" t="s">
        <v>125</v>
      </c>
      <c r="C414" s="41" t="s">
        <v>166</v>
      </c>
      <c r="D414" s="42" t="s">
        <v>1540</v>
      </c>
      <c r="E414" s="41" t="s">
        <v>308</v>
      </c>
      <c r="F414" s="41" t="s">
        <v>1541</v>
      </c>
      <c r="G414" s="41"/>
      <c r="H414" s="41" t="s">
        <v>164</v>
      </c>
      <c r="I414" s="41" t="s">
        <v>1496</v>
      </c>
      <c r="J414" s="41"/>
      <c r="K414" s="41">
        <v>2021</v>
      </c>
    </row>
    <row r="415" spans="1:11" ht="15" x14ac:dyDescent="0.25">
      <c r="A415" s="40" t="s">
        <v>1542</v>
      </c>
      <c r="B415" s="40" t="s">
        <v>125</v>
      </c>
      <c r="C415" s="40" t="s">
        <v>160</v>
      </c>
      <c r="D415" s="43" t="s">
        <v>1543</v>
      </c>
      <c r="E415" s="40" t="s">
        <v>509</v>
      </c>
      <c r="F415" s="40" t="s">
        <v>1544</v>
      </c>
      <c r="G415" s="40"/>
      <c r="H415" s="41" t="s">
        <v>164</v>
      </c>
      <c r="I415" s="41" t="s">
        <v>1545</v>
      </c>
      <c r="J415" s="41"/>
      <c r="K415" s="41">
        <v>2011</v>
      </c>
    </row>
    <row r="416" spans="1:11" s="34" customFormat="1" ht="15" x14ac:dyDescent="0.25">
      <c r="A416" s="40" t="s">
        <v>1546</v>
      </c>
      <c r="B416" s="40" t="s">
        <v>125</v>
      </c>
      <c r="C416" s="40" t="s">
        <v>160</v>
      </c>
      <c r="D416" s="43" t="s">
        <v>1547</v>
      </c>
      <c r="E416" s="40" t="s">
        <v>509</v>
      </c>
      <c r="F416" s="40" t="s">
        <v>1544</v>
      </c>
      <c r="G416" s="40"/>
      <c r="H416" s="41" t="s">
        <v>451</v>
      </c>
      <c r="I416" s="41" t="s">
        <v>1545</v>
      </c>
      <c r="J416" s="41"/>
      <c r="K416" s="41">
        <v>2021</v>
      </c>
    </row>
    <row r="417" spans="1:11" s="34" customFormat="1" ht="15" x14ac:dyDescent="0.25">
      <c r="A417" s="41" t="s">
        <v>1548</v>
      </c>
      <c r="B417" s="41" t="s">
        <v>122</v>
      </c>
      <c r="C417" s="41" t="s">
        <v>166</v>
      </c>
      <c r="D417" s="42" t="s">
        <v>1549</v>
      </c>
      <c r="E417" s="41" t="s">
        <v>201</v>
      </c>
      <c r="F417" s="41" t="s">
        <v>1550</v>
      </c>
      <c r="G417" s="41"/>
      <c r="H417" s="41" t="s">
        <v>142</v>
      </c>
      <c r="I417" s="41" t="s">
        <v>1549</v>
      </c>
      <c r="J417" s="41"/>
      <c r="K417" s="41">
        <v>2011</v>
      </c>
    </row>
    <row r="418" spans="1:11" s="34" customFormat="1" ht="15" x14ac:dyDescent="0.25">
      <c r="A418" s="44" t="s">
        <v>1551</v>
      </c>
      <c r="B418" s="44" t="s">
        <v>122</v>
      </c>
      <c r="C418" s="44" t="s">
        <v>160</v>
      </c>
      <c r="D418" s="61" t="s">
        <v>1552</v>
      </c>
      <c r="E418" s="44" t="s">
        <v>849</v>
      </c>
      <c r="F418" s="44" t="s">
        <v>1553</v>
      </c>
      <c r="G418" s="44" t="s">
        <v>228</v>
      </c>
      <c r="H418" s="44" t="s">
        <v>164</v>
      </c>
      <c r="I418" s="44" t="s">
        <v>1397</v>
      </c>
      <c r="J418" s="44" t="s">
        <v>228</v>
      </c>
      <c r="K418" s="44">
        <v>2022</v>
      </c>
    </row>
    <row r="419" spans="1:11" ht="15" x14ac:dyDescent="0.25">
      <c r="A419" s="41" t="s">
        <v>1554</v>
      </c>
      <c r="B419" s="41" t="s">
        <v>122</v>
      </c>
      <c r="C419" s="41" t="s">
        <v>166</v>
      </c>
      <c r="D419" s="42" t="s">
        <v>1555</v>
      </c>
      <c r="E419" s="41" t="s">
        <v>201</v>
      </c>
      <c r="F419" s="41" t="s">
        <v>1556</v>
      </c>
      <c r="G419" s="41"/>
      <c r="H419" s="41" t="s">
        <v>164</v>
      </c>
      <c r="I419" s="41" t="s">
        <v>1549</v>
      </c>
      <c r="J419" s="41"/>
      <c r="K419" s="41">
        <v>2011</v>
      </c>
    </row>
    <row r="420" spans="1:11" s="34" customFormat="1" ht="15" x14ac:dyDescent="0.25">
      <c r="A420" s="41" t="s">
        <v>1557</v>
      </c>
      <c r="B420" s="41" t="s">
        <v>122</v>
      </c>
      <c r="C420" s="41" t="s">
        <v>166</v>
      </c>
      <c r="D420" s="42" t="s">
        <v>1558</v>
      </c>
      <c r="E420" s="41" t="s">
        <v>201</v>
      </c>
      <c r="F420" s="41" t="s">
        <v>1556</v>
      </c>
      <c r="G420" s="41"/>
      <c r="H420" s="41" t="s">
        <v>235</v>
      </c>
      <c r="I420" s="41" t="s">
        <v>1549</v>
      </c>
      <c r="J420" s="41"/>
      <c r="K420" s="41">
        <v>2015</v>
      </c>
    </row>
    <row r="421" spans="1:11" s="34" customFormat="1" ht="15" x14ac:dyDescent="0.25">
      <c r="A421" s="41" t="s">
        <v>1559</v>
      </c>
      <c r="B421" s="41" t="s">
        <v>122</v>
      </c>
      <c r="C421" s="41" t="s">
        <v>166</v>
      </c>
      <c r="D421" s="42" t="s">
        <v>1560</v>
      </c>
      <c r="E421" s="41" t="s">
        <v>201</v>
      </c>
      <c r="F421" s="41" t="s">
        <v>1561</v>
      </c>
      <c r="G421" s="41"/>
      <c r="H421" s="41" t="s">
        <v>235</v>
      </c>
      <c r="I421" s="41" t="s">
        <v>1549</v>
      </c>
      <c r="J421" s="41"/>
      <c r="K421" s="41">
        <v>2013</v>
      </c>
    </row>
    <row r="422" spans="1:11" s="34" customFormat="1" ht="15" x14ac:dyDescent="0.25">
      <c r="A422" s="41" t="s">
        <v>1562</v>
      </c>
      <c r="B422" s="41" t="s">
        <v>122</v>
      </c>
      <c r="C422" s="41" t="s">
        <v>166</v>
      </c>
      <c r="D422" s="42" t="s">
        <v>1563</v>
      </c>
      <c r="E422" s="41" t="s">
        <v>201</v>
      </c>
      <c r="F422" s="41" t="s">
        <v>1564</v>
      </c>
      <c r="G422" s="41"/>
      <c r="H422" s="41" t="s">
        <v>235</v>
      </c>
      <c r="I422" s="41" t="s">
        <v>1549</v>
      </c>
      <c r="J422" s="41"/>
      <c r="K422" s="41">
        <v>2013</v>
      </c>
    </row>
    <row r="423" spans="1:11" s="34" customFormat="1" ht="15" x14ac:dyDescent="0.25">
      <c r="A423" s="41" t="s">
        <v>1565</v>
      </c>
      <c r="B423" s="41" t="s">
        <v>122</v>
      </c>
      <c r="C423" s="41" t="s">
        <v>166</v>
      </c>
      <c r="D423" s="42" t="s">
        <v>1566</v>
      </c>
      <c r="E423" s="41" t="s">
        <v>201</v>
      </c>
      <c r="F423" s="41" t="s">
        <v>1567</v>
      </c>
      <c r="G423" s="41"/>
      <c r="H423" s="41" t="s">
        <v>164</v>
      </c>
      <c r="I423" s="41" t="s">
        <v>1549</v>
      </c>
      <c r="J423" s="41"/>
      <c r="K423" s="41">
        <v>2021</v>
      </c>
    </row>
    <row r="424" spans="1:11" s="34" customFormat="1" ht="15" x14ac:dyDescent="0.25">
      <c r="A424" s="49" t="s">
        <v>1568</v>
      </c>
      <c r="B424" s="49" t="s">
        <v>122</v>
      </c>
      <c r="C424" s="49" t="s">
        <v>166</v>
      </c>
      <c r="D424" s="50" t="s">
        <v>1569</v>
      </c>
      <c r="E424" s="49" t="s">
        <v>849</v>
      </c>
      <c r="F424" s="49" t="s">
        <v>1570</v>
      </c>
      <c r="G424" s="49"/>
      <c r="H424" s="49" t="s">
        <v>164</v>
      </c>
      <c r="I424" s="49" t="s">
        <v>1397</v>
      </c>
      <c r="J424" s="49"/>
      <c r="K424" s="49">
        <v>2022</v>
      </c>
    </row>
    <row r="425" spans="1:11" s="34" customFormat="1" ht="15" x14ac:dyDescent="0.25">
      <c r="A425" s="41" t="s">
        <v>1571</v>
      </c>
      <c r="B425" s="41" t="s">
        <v>122</v>
      </c>
      <c r="C425" s="41" t="s">
        <v>166</v>
      </c>
      <c r="D425" s="42" t="s">
        <v>1572</v>
      </c>
      <c r="E425" s="41" t="s">
        <v>201</v>
      </c>
      <c r="F425" s="41" t="s">
        <v>1573</v>
      </c>
      <c r="G425" s="41"/>
      <c r="H425" s="41" t="s">
        <v>164</v>
      </c>
      <c r="I425" s="41" t="s">
        <v>1549</v>
      </c>
      <c r="J425" s="41"/>
      <c r="K425" s="41">
        <v>2021</v>
      </c>
    </row>
    <row r="426" spans="1:11" s="34" customFormat="1" ht="15" x14ac:dyDescent="0.25">
      <c r="A426" s="40" t="s">
        <v>1574</v>
      </c>
      <c r="B426" s="40" t="s">
        <v>122</v>
      </c>
      <c r="C426" s="40" t="s">
        <v>166</v>
      </c>
      <c r="D426" s="43" t="s">
        <v>1575</v>
      </c>
      <c r="E426" s="40" t="s">
        <v>201</v>
      </c>
      <c r="F426" s="40" t="s">
        <v>1576</v>
      </c>
      <c r="G426" s="40"/>
      <c r="H426" s="41" t="s">
        <v>164</v>
      </c>
      <c r="I426" s="41" t="s">
        <v>1549</v>
      </c>
      <c r="J426" s="41"/>
      <c r="K426" s="41">
        <v>2011</v>
      </c>
    </row>
    <row r="427" spans="1:11" ht="15" x14ac:dyDescent="0.25">
      <c r="A427" s="41" t="s">
        <v>1577</v>
      </c>
      <c r="B427" s="41" t="s">
        <v>122</v>
      </c>
      <c r="C427" s="41" t="s">
        <v>166</v>
      </c>
      <c r="D427" s="42" t="s">
        <v>1578</v>
      </c>
      <c r="E427" s="41" t="s">
        <v>201</v>
      </c>
      <c r="F427" s="41" t="s">
        <v>1579</v>
      </c>
      <c r="G427" s="41"/>
      <c r="H427" s="41" t="s">
        <v>164</v>
      </c>
      <c r="I427" s="41" t="s">
        <v>1549</v>
      </c>
      <c r="J427" s="41"/>
      <c r="K427" s="41">
        <v>2011</v>
      </c>
    </row>
    <row r="428" spans="1:11" ht="15" x14ac:dyDescent="0.25">
      <c r="A428" s="41" t="s">
        <v>1580</v>
      </c>
      <c r="B428" s="41" t="s">
        <v>122</v>
      </c>
      <c r="C428" s="41" t="s">
        <v>166</v>
      </c>
      <c r="D428" s="42" t="s">
        <v>1581</v>
      </c>
      <c r="E428" s="41" t="s">
        <v>201</v>
      </c>
      <c r="F428" s="41" t="s">
        <v>1579</v>
      </c>
      <c r="G428" s="41"/>
      <c r="H428" s="41" t="s">
        <v>235</v>
      </c>
      <c r="I428" s="41" t="s">
        <v>1549</v>
      </c>
      <c r="J428" s="41"/>
      <c r="K428" s="41">
        <v>2021</v>
      </c>
    </row>
    <row r="429" spans="1:11" ht="15" x14ac:dyDescent="0.25">
      <c r="A429" s="41" t="s">
        <v>1582</v>
      </c>
      <c r="B429" s="41" t="s">
        <v>122</v>
      </c>
      <c r="C429" s="41" t="s">
        <v>166</v>
      </c>
      <c r="D429" s="42" t="s">
        <v>1583</v>
      </c>
      <c r="E429" s="41" t="s">
        <v>201</v>
      </c>
      <c r="F429" s="41" t="s">
        <v>1579</v>
      </c>
      <c r="G429" s="41"/>
      <c r="H429" s="41" t="s">
        <v>235</v>
      </c>
      <c r="I429" s="41" t="s">
        <v>1549</v>
      </c>
      <c r="J429" s="41"/>
      <c r="K429" s="41">
        <v>2021</v>
      </c>
    </row>
    <row r="430" spans="1:11" s="34" customFormat="1" ht="15" x14ac:dyDescent="0.25">
      <c r="A430" s="49" t="s">
        <v>1584</v>
      </c>
      <c r="B430" s="49" t="s">
        <v>122</v>
      </c>
      <c r="C430" s="49" t="s">
        <v>166</v>
      </c>
      <c r="D430" s="50" t="s">
        <v>1585</v>
      </c>
      <c r="E430" s="49" t="s">
        <v>849</v>
      </c>
      <c r="F430" s="49" t="s">
        <v>1586</v>
      </c>
      <c r="G430" s="49"/>
      <c r="H430" s="49" t="s">
        <v>164</v>
      </c>
      <c r="I430" s="49" t="s">
        <v>1397</v>
      </c>
      <c r="J430" s="49"/>
      <c r="K430" s="49">
        <v>2022</v>
      </c>
    </row>
    <row r="431" spans="1:11" s="34" customFormat="1" ht="15" x14ac:dyDescent="0.25">
      <c r="A431" s="41" t="s">
        <v>1587</v>
      </c>
      <c r="B431" s="41" t="s">
        <v>122</v>
      </c>
      <c r="C431" s="41" t="s">
        <v>166</v>
      </c>
      <c r="D431" s="42" t="s">
        <v>1588</v>
      </c>
      <c r="E431" s="41" t="s">
        <v>201</v>
      </c>
      <c r="F431" s="41" t="s">
        <v>1589</v>
      </c>
      <c r="G431" s="41"/>
      <c r="H431" s="41" t="s">
        <v>164</v>
      </c>
      <c r="I431" s="41" t="s">
        <v>1549</v>
      </c>
      <c r="J431" s="41"/>
      <c r="K431" s="41">
        <v>2021</v>
      </c>
    </row>
    <row r="432" spans="1:11" ht="15" x14ac:dyDescent="0.25">
      <c r="A432" s="41" t="s">
        <v>1590</v>
      </c>
      <c r="B432" s="41" t="s">
        <v>122</v>
      </c>
      <c r="C432" s="41" t="s">
        <v>166</v>
      </c>
      <c r="D432" s="42" t="s">
        <v>1591</v>
      </c>
      <c r="E432" s="41" t="s">
        <v>201</v>
      </c>
      <c r="F432" s="41" t="s">
        <v>1592</v>
      </c>
      <c r="G432" s="41"/>
      <c r="H432" s="41" t="s">
        <v>164</v>
      </c>
      <c r="I432" s="41" t="s">
        <v>1549</v>
      </c>
      <c r="J432" s="41"/>
      <c r="K432" s="41">
        <v>2011</v>
      </c>
    </row>
    <row r="433" spans="1:11" s="34" customFormat="1" ht="15" x14ac:dyDescent="0.25">
      <c r="A433" s="41" t="s">
        <v>1593</v>
      </c>
      <c r="B433" s="41" t="s">
        <v>122</v>
      </c>
      <c r="C433" s="41" t="s">
        <v>166</v>
      </c>
      <c r="D433" s="42" t="s">
        <v>1594</v>
      </c>
      <c r="E433" s="41" t="s">
        <v>201</v>
      </c>
      <c r="F433" s="41" t="s">
        <v>1592</v>
      </c>
      <c r="G433" s="41"/>
      <c r="H433" s="41" t="s">
        <v>235</v>
      </c>
      <c r="I433" s="41" t="s">
        <v>1549</v>
      </c>
      <c r="J433" s="41"/>
      <c r="K433" s="41">
        <v>2013</v>
      </c>
    </row>
    <row r="434" spans="1:11" ht="15" x14ac:dyDescent="0.25">
      <c r="A434" s="49" t="s">
        <v>1595</v>
      </c>
      <c r="B434" s="49" t="s">
        <v>122</v>
      </c>
      <c r="C434" s="49" t="s">
        <v>166</v>
      </c>
      <c r="D434" s="50" t="s">
        <v>1596</v>
      </c>
      <c r="E434" s="49" t="s">
        <v>201</v>
      </c>
      <c r="F434" s="49" t="s">
        <v>1597</v>
      </c>
      <c r="G434" s="49"/>
      <c r="H434" s="49" t="s">
        <v>164</v>
      </c>
      <c r="I434" s="49" t="s">
        <v>1549</v>
      </c>
      <c r="J434" s="49"/>
      <c r="K434" s="49">
        <v>2022</v>
      </c>
    </row>
    <row r="435" spans="1:11" ht="15" x14ac:dyDescent="0.25">
      <c r="A435" s="41" t="s">
        <v>1598</v>
      </c>
      <c r="B435" s="41" t="s">
        <v>122</v>
      </c>
      <c r="C435" s="41" t="s">
        <v>166</v>
      </c>
      <c r="D435" s="42" t="s">
        <v>1599</v>
      </c>
      <c r="E435" s="41" t="s">
        <v>201</v>
      </c>
      <c r="F435" s="41" t="s">
        <v>1600</v>
      </c>
      <c r="G435" s="41"/>
      <c r="H435" s="41" t="s">
        <v>164</v>
      </c>
      <c r="I435" s="41" t="s">
        <v>1549</v>
      </c>
      <c r="J435" s="41"/>
      <c r="K435" s="41">
        <v>2016</v>
      </c>
    </row>
    <row r="436" spans="1:11" s="34" customFormat="1" ht="15" x14ac:dyDescent="0.25">
      <c r="A436" s="41" t="s">
        <v>1601</v>
      </c>
      <c r="B436" s="41" t="s">
        <v>122</v>
      </c>
      <c r="C436" s="41" t="s">
        <v>166</v>
      </c>
      <c r="D436" s="42" t="s">
        <v>1602</v>
      </c>
      <c r="E436" s="41" t="s">
        <v>201</v>
      </c>
      <c r="F436" s="41" t="s">
        <v>1603</v>
      </c>
      <c r="G436" s="41"/>
      <c r="H436" s="41" t="s">
        <v>164</v>
      </c>
      <c r="I436" s="41" t="s">
        <v>1549</v>
      </c>
      <c r="J436" s="41"/>
      <c r="K436" s="41">
        <v>2012</v>
      </c>
    </row>
    <row r="437" spans="1:11" s="34" customFormat="1" ht="15" x14ac:dyDescent="0.25">
      <c r="A437" s="41" t="s">
        <v>1604</v>
      </c>
      <c r="B437" s="41" t="s">
        <v>122</v>
      </c>
      <c r="C437" s="41" t="s">
        <v>166</v>
      </c>
      <c r="D437" s="42" t="s">
        <v>1605</v>
      </c>
      <c r="E437" s="41" t="s">
        <v>201</v>
      </c>
      <c r="F437" s="41" t="s">
        <v>1606</v>
      </c>
      <c r="G437" s="41"/>
      <c r="H437" s="41" t="s">
        <v>164</v>
      </c>
      <c r="I437" s="41" t="s">
        <v>1549</v>
      </c>
      <c r="J437" s="41"/>
      <c r="K437" s="41">
        <v>2021</v>
      </c>
    </row>
    <row r="438" spans="1:11" s="34" customFormat="1" ht="15" x14ac:dyDescent="0.25">
      <c r="A438" s="41" t="s">
        <v>1607</v>
      </c>
      <c r="B438" s="41" t="s">
        <v>122</v>
      </c>
      <c r="C438" s="41" t="s">
        <v>166</v>
      </c>
      <c r="D438" s="42" t="s">
        <v>1608</v>
      </c>
      <c r="E438" s="41" t="s">
        <v>201</v>
      </c>
      <c r="F438" s="41" t="s">
        <v>1609</v>
      </c>
      <c r="G438" s="41"/>
      <c r="H438" s="41" t="s">
        <v>164</v>
      </c>
      <c r="I438" s="41" t="s">
        <v>1549</v>
      </c>
      <c r="J438" s="41"/>
      <c r="K438" s="41">
        <v>2012</v>
      </c>
    </row>
    <row r="439" spans="1:11" ht="15" x14ac:dyDescent="0.25">
      <c r="A439" s="41" t="s">
        <v>1610</v>
      </c>
      <c r="B439" s="41" t="s">
        <v>122</v>
      </c>
      <c r="C439" s="41" t="s">
        <v>166</v>
      </c>
      <c r="D439" s="42" t="s">
        <v>1611</v>
      </c>
      <c r="E439" s="41" t="s">
        <v>201</v>
      </c>
      <c r="F439" s="41" t="s">
        <v>1612</v>
      </c>
      <c r="G439" s="41"/>
      <c r="H439" s="41" t="s">
        <v>164</v>
      </c>
      <c r="I439" s="41" t="s">
        <v>1549</v>
      </c>
      <c r="J439" s="41"/>
      <c r="K439" s="41">
        <v>2021</v>
      </c>
    </row>
    <row r="440" spans="1:11" s="34" customFormat="1" ht="15" x14ac:dyDescent="0.25">
      <c r="A440" s="41" t="s">
        <v>1613</v>
      </c>
      <c r="B440" s="41" t="s">
        <v>122</v>
      </c>
      <c r="C440" s="41" t="s">
        <v>166</v>
      </c>
      <c r="D440" s="42" t="s">
        <v>1614</v>
      </c>
      <c r="E440" s="41" t="s">
        <v>201</v>
      </c>
      <c r="F440" s="41" t="s">
        <v>1615</v>
      </c>
      <c r="G440" s="41" t="s">
        <v>1616</v>
      </c>
      <c r="H440" s="41" t="s">
        <v>164</v>
      </c>
      <c r="I440" s="41" t="s">
        <v>1549</v>
      </c>
      <c r="J440" s="41"/>
      <c r="K440" s="41">
        <v>2016</v>
      </c>
    </row>
    <row r="441" spans="1:11" s="34" customFormat="1" ht="15" x14ac:dyDescent="0.25">
      <c r="A441" s="41" t="s">
        <v>1617</v>
      </c>
      <c r="B441" s="41" t="s">
        <v>122</v>
      </c>
      <c r="C441" s="41" t="s">
        <v>166</v>
      </c>
      <c r="D441" s="42" t="s">
        <v>1618</v>
      </c>
      <c r="E441" s="41" t="s">
        <v>201</v>
      </c>
      <c r="F441" s="41" t="s">
        <v>1619</v>
      </c>
      <c r="G441" s="41"/>
      <c r="H441" s="41" t="s">
        <v>235</v>
      </c>
      <c r="I441" s="41" t="s">
        <v>1549</v>
      </c>
      <c r="J441" s="41"/>
      <c r="K441" s="41">
        <v>2011</v>
      </c>
    </row>
    <row r="442" spans="1:11" s="34" customFormat="1" ht="15" x14ac:dyDescent="0.25">
      <c r="A442" s="41" t="s">
        <v>1620</v>
      </c>
      <c r="B442" s="41" t="s">
        <v>122</v>
      </c>
      <c r="C442" s="41" t="s">
        <v>166</v>
      </c>
      <c r="D442" s="42" t="s">
        <v>1621</v>
      </c>
      <c r="E442" s="41" t="s">
        <v>201</v>
      </c>
      <c r="F442" s="41" t="s">
        <v>1622</v>
      </c>
      <c r="G442" s="41"/>
      <c r="H442" s="41" t="s">
        <v>164</v>
      </c>
      <c r="I442" s="41" t="s">
        <v>1549</v>
      </c>
      <c r="J442" s="41"/>
      <c r="K442" s="41">
        <v>2021</v>
      </c>
    </row>
    <row r="443" spans="1:11" s="34" customFormat="1" ht="15" x14ac:dyDescent="0.25">
      <c r="A443" s="41" t="s">
        <v>1623</v>
      </c>
      <c r="B443" s="41" t="s">
        <v>122</v>
      </c>
      <c r="C443" s="41" t="s">
        <v>166</v>
      </c>
      <c r="D443" s="42" t="s">
        <v>1624</v>
      </c>
      <c r="E443" s="41" t="s">
        <v>201</v>
      </c>
      <c r="F443" s="41" t="s">
        <v>1622</v>
      </c>
      <c r="G443" s="41"/>
      <c r="H443" s="41" t="s">
        <v>235</v>
      </c>
      <c r="I443" s="41" t="s">
        <v>1549</v>
      </c>
      <c r="J443" s="41"/>
      <c r="K443" s="41">
        <v>2021</v>
      </c>
    </row>
    <row r="444" spans="1:11" s="34" customFormat="1" ht="15" x14ac:dyDescent="0.25">
      <c r="A444" s="41" t="s">
        <v>1625</v>
      </c>
      <c r="B444" s="41" t="s">
        <v>122</v>
      </c>
      <c r="C444" s="41" t="s">
        <v>166</v>
      </c>
      <c r="D444" s="42" t="s">
        <v>1626</v>
      </c>
      <c r="E444" s="41" t="s">
        <v>201</v>
      </c>
      <c r="F444" s="41" t="s">
        <v>1627</v>
      </c>
      <c r="G444" s="41"/>
      <c r="H444" s="41" t="s">
        <v>164</v>
      </c>
      <c r="I444" s="41" t="s">
        <v>1549</v>
      </c>
      <c r="J444" s="41"/>
      <c r="K444" s="41">
        <v>2021</v>
      </c>
    </row>
    <row r="445" spans="1:11" s="34" customFormat="1" ht="15" x14ac:dyDescent="0.25">
      <c r="A445" s="41" t="s">
        <v>1628</v>
      </c>
      <c r="B445" s="41" t="s">
        <v>122</v>
      </c>
      <c r="C445" s="41" t="s">
        <v>166</v>
      </c>
      <c r="D445" s="42" t="s">
        <v>1629</v>
      </c>
      <c r="E445" s="41" t="s">
        <v>201</v>
      </c>
      <c r="F445" s="41" t="s">
        <v>1630</v>
      </c>
      <c r="G445" s="41"/>
      <c r="H445" s="41" t="s">
        <v>164</v>
      </c>
      <c r="I445" s="41" t="s">
        <v>1549</v>
      </c>
      <c r="J445" s="41"/>
      <c r="K445" s="41">
        <v>2021</v>
      </c>
    </row>
    <row r="446" spans="1:11" s="34" customFormat="1" ht="15" x14ac:dyDescent="0.25">
      <c r="A446" s="41" t="s">
        <v>1631</v>
      </c>
      <c r="B446" s="41" t="s">
        <v>122</v>
      </c>
      <c r="C446" s="41" t="s">
        <v>166</v>
      </c>
      <c r="D446" s="42" t="s">
        <v>1632</v>
      </c>
      <c r="E446" s="41" t="s">
        <v>201</v>
      </c>
      <c r="F446" s="41" t="s">
        <v>1633</v>
      </c>
      <c r="G446" s="41"/>
      <c r="H446" s="41" t="s">
        <v>164</v>
      </c>
      <c r="I446" s="41" t="s">
        <v>1549</v>
      </c>
      <c r="J446" s="41"/>
      <c r="K446" s="41">
        <v>2011</v>
      </c>
    </row>
    <row r="447" spans="1:11" s="34" customFormat="1" ht="15" x14ac:dyDescent="0.25">
      <c r="A447" s="41" t="s">
        <v>1634</v>
      </c>
      <c r="B447" s="41" t="s">
        <v>122</v>
      </c>
      <c r="C447" s="41" t="s">
        <v>166</v>
      </c>
      <c r="D447" s="42" t="s">
        <v>1635</v>
      </c>
      <c r="E447" s="41" t="s">
        <v>201</v>
      </c>
      <c r="F447" s="41" t="s">
        <v>1636</v>
      </c>
      <c r="G447" s="41"/>
      <c r="H447" s="41" t="s">
        <v>164</v>
      </c>
      <c r="I447" s="41" t="s">
        <v>1549</v>
      </c>
      <c r="J447" s="41"/>
      <c r="K447" s="41">
        <v>2021</v>
      </c>
    </row>
    <row r="448" spans="1:11" s="34" customFormat="1" ht="15" x14ac:dyDescent="0.25">
      <c r="A448" s="41" t="s">
        <v>1637</v>
      </c>
      <c r="B448" s="41" t="s">
        <v>122</v>
      </c>
      <c r="C448" s="41" t="s">
        <v>166</v>
      </c>
      <c r="D448" s="42" t="s">
        <v>1638</v>
      </c>
      <c r="E448" s="41" t="s">
        <v>201</v>
      </c>
      <c r="F448" s="41" t="s">
        <v>1639</v>
      </c>
      <c r="G448" s="41"/>
      <c r="H448" s="41" t="s">
        <v>164</v>
      </c>
      <c r="I448" s="41" t="s">
        <v>1549</v>
      </c>
      <c r="J448" s="41"/>
      <c r="K448" s="41">
        <v>2011</v>
      </c>
    </row>
    <row r="449" spans="1:11" s="34" customFormat="1" ht="15" x14ac:dyDescent="0.25">
      <c r="A449" s="41" t="s">
        <v>1640</v>
      </c>
      <c r="B449" s="41" t="s">
        <v>122</v>
      </c>
      <c r="C449" s="41" t="s">
        <v>166</v>
      </c>
      <c r="D449" s="42" t="s">
        <v>1641</v>
      </c>
      <c r="E449" s="41" t="s">
        <v>201</v>
      </c>
      <c r="F449" s="41" t="s">
        <v>1639</v>
      </c>
      <c r="G449" s="41"/>
      <c r="H449" s="41" t="s">
        <v>235</v>
      </c>
      <c r="I449" s="41" t="s">
        <v>1549</v>
      </c>
      <c r="J449" s="41"/>
      <c r="K449" s="41">
        <v>2013</v>
      </c>
    </row>
    <row r="450" spans="1:11" s="34" customFormat="1" ht="15" x14ac:dyDescent="0.25">
      <c r="A450" s="49" t="s">
        <v>1642</v>
      </c>
      <c r="B450" s="49" t="s">
        <v>122</v>
      </c>
      <c r="C450" s="49" t="s">
        <v>166</v>
      </c>
      <c r="D450" s="50" t="s">
        <v>1643</v>
      </c>
      <c r="E450" s="49" t="s">
        <v>201</v>
      </c>
      <c r="F450" s="49" t="s">
        <v>1644</v>
      </c>
      <c r="G450" s="49"/>
      <c r="H450" s="49" t="s">
        <v>164</v>
      </c>
      <c r="I450" s="49" t="s">
        <v>1549</v>
      </c>
      <c r="J450" s="49"/>
      <c r="K450" s="49">
        <v>2022</v>
      </c>
    </row>
    <row r="451" spans="1:11" s="34" customFormat="1" ht="15" x14ac:dyDescent="0.25">
      <c r="A451" s="49" t="s">
        <v>1645</v>
      </c>
      <c r="B451" s="49" t="s">
        <v>122</v>
      </c>
      <c r="C451" s="49" t="s">
        <v>166</v>
      </c>
      <c r="D451" s="50" t="s">
        <v>1646</v>
      </c>
      <c r="E451" s="49" t="s">
        <v>201</v>
      </c>
      <c r="F451" s="49" t="s">
        <v>1647</v>
      </c>
      <c r="G451" s="49"/>
      <c r="H451" s="49" t="s">
        <v>164</v>
      </c>
      <c r="I451" s="49" t="s">
        <v>1549</v>
      </c>
      <c r="J451" s="49"/>
      <c r="K451" s="49">
        <v>2022</v>
      </c>
    </row>
    <row r="452" spans="1:11" s="34" customFormat="1" ht="15" x14ac:dyDescent="0.25">
      <c r="A452" s="41" t="s">
        <v>1648</v>
      </c>
      <c r="B452" s="41" t="s">
        <v>122</v>
      </c>
      <c r="C452" s="41" t="s">
        <v>146</v>
      </c>
      <c r="D452" s="42" t="s">
        <v>1649</v>
      </c>
      <c r="E452" s="41" t="s">
        <v>201</v>
      </c>
      <c r="F452" s="41" t="s">
        <v>1650</v>
      </c>
      <c r="G452" s="41"/>
      <c r="H452" s="41" t="s">
        <v>142</v>
      </c>
      <c r="I452" s="41" t="s">
        <v>1649</v>
      </c>
      <c r="J452" s="41"/>
      <c r="K452" s="41">
        <v>2012</v>
      </c>
    </row>
    <row r="453" spans="1:11" s="34" customFormat="1" ht="15" x14ac:dyDescent="0.25">
      <c r="A453" s="41" t="s">
        <v>1651</v>
      </c>
      <c r="B453" s="41" t="s">
        <v>122</v>
      </c>
      <c r="C453" s="41" t="s">
        <v>166</v>
      </c>
      <c r="D453" s="42" t="s">
        <v>1652</v>
      </c>
      <c r="E453" s="41" t="s">
        <v>201</v>
      </c>
      <c r="F453" s="41" t="s">
        <v>1653</v>
      </c>
      <c r="G453" s="41"/>
      <c r="H453" s="41" t="s">
        <v>164</v>
      </c>
      <c r="I453" s="41" t="s">
        <v>1649</v>
      </c>
      <c r="J453" s="41"/>
      <c r="K453" s="41">
        <v>2014</v>
      </c>
    </row>
    <row r="454" spans="1:11" s="34" customFormat="1" ht="15" x14ac:dyDescent="0.25">
      <c r="A454" s="41" t="s">
        <v>1654</v>
      </c>
      <c r="B454" s="41" t="s">
        <v>122</v>
      </c>
      <c r="C454" s="41" t="s">
        <v>166</v>
      </c>
      <c r="D454" s="42" t="s">
        <v>1655</v>
      </c>
      <c r="E454" s="41" t="s">
        <v>201</v>
      </c>
      <c r="F454" s="41" t="s">
        <v>1656</v>
      </c>
      <c r="G454" s="41"/>
      <c r="H454" s="41" t="s">
        <v>164</v>
      </c>
      <c r="I454" s="41" t="s">
        <v>1649</v>
      </c>
      <c r="J454" s="41"/>
      <c r="K454" s="41">
        <v>2012</v>
      </c>
    </row>
    <row r="455" spans="1:11" s="34" customFormat="1" ht="15" x14ac:dyDescent="0.25">
      <c r="A455" s="41" t="s">
        <v>1657</v>
      </c>
      <c r="B455" s="41" t="s">
        <v>122</v>
      </c>
      <c r="C455" s="41" t="s">
        <v>166</v>
      </c>
      <c r="D455" s="42" t="s">
        <v>1658</v>
      </c>
      <c r="E455" s="41" t="s">
        <v>201</v>
      </c>
      <c r="F455" s="41" t="s">
        <v>1659</v>
      </c>
      <c r="G455" s="41"/>
      <c r="H455" s="41" t="s">
        <v>164</v>
      </c>
      <c r="I455" s="41" t="s">
        <v>1649</v>
      </c>
      <c r="J455" s="41"/>
      <c r="K455" s="41">
        <v>2021</v>
      </c>
    </row>
    <row r="456" spans="1:11" s="34" customFormat="1" ht="15" x14ac:dyDescent="0.25">
      <c r="A456" s="41" t="s">
        <v>1660</v>
      </c>
      <c r="B456" s="41" t="s">
        <v>122</v>
      </c>
      <c r="C456" s="41" t="s">
        <v>166</v>
      </c>
      <c r="D456" s="42" t="s">
        <v>1661</v>
      </c>
      <c r="E456" s="41" t="s">
        <v>201</v>
      </c>
      <c r="F456" s="41" t="s">
        <v>1659</v>
      </c>
      <c r="G456" s="41" t="s">
        <v>1662</v>
      </c>
      <c r="H456" s="41" t="s">
        <v>235</v>
      </c>
      <c r="I456" s="41" t="s">
        <v>1649</v>
      </c>
      <c r="J456" s="41"/>
      <c r="K456" s="41">
        <v>2021</v>
      </c>
    </row>
    <row r="457" spans="1:11" s="34" customFormat="1" ht="15" x14ac:dyDescent="0.25">
      <c r="A457" s="53" t="s">
        <v>1663</v>
      </c>
      <c r="B457" s="53" t="s">
        <v>122</v>
      </c>
      <c r="C457" s="53" t="s">
        <v>160</v>
      </c>
      <c r="D457" s="54" t="s">
        <v>1664</v>
      </c>
      <c r="E457" s="53" t="s">
        <v>201</v>
      </c>
      <c r="F457" s="53" t="s">
        <v>1665</v>
      </c>
      <c r="G457" s="53"/>
      <c r="H457" s="53" t="s">
        <v>164</v>
      </c>
      <c r="I457" s="53" t="s">
        <v>1649</v>
      </c>
      <c r="J457" s="53"/>
      <c r="K457" s="55">
        <v>2011</v>
      </c>
    </row>
    <row r="458" spans="1:11" s="34" customFormat="1" ht="15" x14ac:dyDescent="0.25">
      <c r="A458" s="53" t="s">
        <v>1666</v>
      </c>
      <c r="B458" s="53" t="s">
        <v>122</v>
      </c>
      <c r="C458" s="53" t="s">
        <v>160</v>
      </c>
      <c r="D458" s="54" t="s">
        <v>1667</v>
      </c>
      <c r="E458" s="53" t="s">
        <v>201</v>
      </c>
      <c r="F458" s="53" t="s">
        <v>1668</v>
      </c>
      <c r="G458" s="53"/>
      <c r="H458" s="53" t="s">
        <v>164</v>
      </c>
      <c r="I458" s="53" t="s">
        <v>1649</v>
      </c>
      <c r="J458" s="53"/>
      <c r="K458" s="55">
        <v>2011</v>
      </c>
    </row>
    <row r="459" spans="1:11" s="34" customFormat="1" ht="15" x14ac:dyDescent="0.25">
      <c r="A459" s="41" t="s">
        <v>1669</v>
      </c>
      <c r="B459" s="41" t="s">
        <v>125</v>
      </c>
      <c r="C459" s="41" t="s">
        <v>166</v>
      </c>
      <c r="D459" s="42" t="s">
        <v>1670</v>
      </c>
      <c r="E459" s="41" t="s">
        <v>1085</v>
      </c>
      <c r="F459" s="41" t="s">
        <v>1671</v>
      </c>
      <c r="G459" s="41"/>
      <c r="H459" s="41" t="s">
        <v>164</v>
      </c>
      <c r="I459" s="41" t="s">
        <v>1672</v>
      </c>
      <c r="J459" s="41"/>
      <c r="K459" s="41">
        <v>2021</v>
      </c>
    </row>
    <row r="460" spans="1:11" s="34" customFormat="1" ht="15" x14ac:dyDescent="0.25">
      <c r="A460" s="41" t="s">
        <v>1673</v>
      </c>
      <c r="B460" s="41" t="s">
        <v>125</v>
      </c>
      <c r="C460" s="41" t="s">
        <v>166</v>
      </c>
      <c r="D460" s="42" t="s">
        <v>1674</v>
      </c>
      <c r="E460" s="41" t="s">
        <v>1085</v>
      </c>
      <c r="F460" s="41" t="s">
        <v>1675</v>
      </c>
      <c r="G460" s="41"/>
      <c r="H460" s="41" t="s">
        <v>164</v>
      </c>
      <c r="I460" s="41" t="s">
        <v>1672</v>
      </c>
      <c r="J460" s="41"/>
      <c r="K460" s="41">
        <v>2019</v>
      </c>
    </row>
    <row r="461" spans="1:11" s="34" customFormat="1" ht="15" x14ac:dyDescent="0.25">
      <c r="A461" s="41" t="s">
        <v>1676</v>
      </c>
      <c r="B461" s="41" t="s">
        <v>125</v>
      </c>
      <c r="C461" s="41" t="s">
        <v>295</v>
      </c>
      <c r="D461" s="42" t="s">
        <v>1677</v>
      </c>
      <c r="E461" s="41" t="s">
        <v>1678</v>
      </c>
      <c r="F461" s="41" t="s">
        <v>1679</v>
      </c>
      <c r="G461" s="41" t="s">
        <v>1680</v>
      </c>
      <c r="H461" s="41" t="s">
        <v>164</v>
      </c>
      <c r="I461" s="41" t="s">
        <v>1681</v>
      </c>
      <c r="J461" s="41"/>
      <c r="K461" s="41">
        <v>2021</v>
      </c>
    </row>
    <row r="462" spans="1:11" s="34" customFormat="1" ht="15" x14ac:dyDescent="0.25">
      <c r="A462" s="41" t="s">
        <v>1682</v>
      </c>
      <c r="B462" s="41" t="s">
        <v>125</v>
      </c>
      <c r="C462" s="41" t="s">
        <v>166</v>
      </c>
      <c r="D462" s="42" t="s">
        <v>1683</v>
      </c>
      <c r="E462" s="41" t="s">
        <v>1678</v>
      </c>
      <c r="F462" s="41" t="s">
        <v>1684</v>
      </c>
      <c r="G462" s="41"/>
      <c r="H462" s="41" t="s">
        <v>164</v>
      </c>
      <c r="I462" s="41" t="s">
        <v>1681</v>
      </c>
      <c r="J462" s="41"/>
      <c r="K462" s="41">
        <v>2021</v>
      </c>
    </row>
    <row r="463" spans="1:11" s="34" customFormat="1" ht="15" x14ac:dyDescent="0.25">
      <c r="A463" s="41" t="s">
        <v>1685</v>
      </c>
      <c r="B463" s="41" t="s">
        <v>126</v>
      </c>
      <c r="C463" s="41" t="s">
        <v>160</v>
      </c>
      <c r="D463" s="42" t="s">
        <v>1686</v>
      </c>
      <c r="E463" s="41" t="s">
        <v>1687</v>
      </c>
      <c r="F463" s="41" t="s">
        <v>1688</v>
      </c>
      <c r="G463" s="41" t="s">
        <v>203</v>
      </c>
      <c r="H463" s="41" t="s">
        <v>164</v>
      </c>
      <c r="I463" s="41" t="s">
        <v>1689</v>
      </c>
      <c r="J463" s="41"/>
      <c r="K463" s="41">
        <v>2016</v>
      </c>
    </row>
    <row r="464" spans="1:11" s="34" customFormat="1" ht="15" x14ac:dyDescent="0.25">
      <c r="A464" s="41" t="s">
        <v>1690</v>
      </c>
      <c r="B464" s="41" t="s">
        <v>126</v>
      </c>
      <c r="C464" s="41" t="s">
        <v>166</v>
      </c>
      <c r="D464" s="42" t="s">
        <v>1691</v>
      </c>
      <c r="E464" s="41" t="s">
        <v>1687</v>
      </c>
      <c r="F464" s="41" t="s">
        <v>1692</v>
      </c>
      <c r="G464" s="41"/>
      <c r="H464" s="41" t="s">
        <v>164</v>
      </c>
      <c r="I464" s="41" t="s">
        <v>1689</v>
      </c>
      <c r="J464" s="41"/>
      <c r="K464" s="41">
        <v>2011</v>
      </c>
    </row>
    <row r="465" spans="1:11" s="34" customFormat="1" ht="15" x14ac:dyDescent="0.25">
      <c r="A465" s="49" t="s">
        <v>1693</v>
      </c>
      <c r="B465" s="49" t="s">
        <v>125</v>
      </c>
      <c r="C465" s="49" t="s">
        <v>166</v>
      </c>
      <c r="D465" s="50" t="s">
        <v>1694</v>
      </c>
      <c r="E465" s="49" t="s">
        <v>1695</v>
      </c>
      <c r="F465" s="49" t="s">
        <v>1696</v>
      </c>
      <c r="G465" s="49"/>
      <c r="H465" s="49" t="s">
        <v>164</v>
      </c>
      <c r="I465" s="49" t="s">
        <v>1697</v>
      </c>
      <c r="J465" s="49"/>
      <c r="K465" s="49">
        <v>2022</v>
      </c>
    </row>
    <row r="466" spans="1:11" s="34" customFormat="1" ht="15" x14ac:dyDescent="0.25">
      <c r="A466" s="41" t="s">
        <v>1698</v>
      </c>
      <c r="B466" s="41" t="s">
        <v>125</v>
      </c>
      <c r="C466" s="41" t="s">
        <v>160</v>
      </c>
      <c r="D466" s="42" t="s">
        <v>1699</v>
      </c>
      <c r="E466" s="41" t="s">
        <v>819</v>
      </c>
      <c r="F466" s="41" t="s">
        <v>1700</v>
      </c>
      <c r="G466" s="41"/>
      <c r="H466" s="41" t="s">
        <v>142</v>
      </c>
      <c r="I466" s="41" t="s">
        <v>1699</v>
      </c>
      <c r="J466" s="41"/>
      <c r="K466" s="41">
        <v>2016</v>
      </c>
    </row>
    <row r="467" spans="1:11" s="34" customFormat="1" ht="15" x14ac:dyDescent="0.25">
      <c r="A467" s="41" t="s">
        <v>1701</v>
      </c>
      <c r="B467" s="41" t="s">
        <v>125</v>
      </c>
      <c r="C467" s="41" t="s">
        <v>160</v>
      </c>
      <c r="D467" s="42" t="s">
        <v>1702</v>
      </c>
      <c r="E467" s="41" t="s">
        <v>819</v>
      </c>
      <c r="F467" s="41" t="s">
        <v>1703</v>
      </c>
      <c r="G467" s="41"/>
      <c r="H467" s="41" t="s">
        <v>164</v>
      </c>
      <c r="I467" s="41" t="s">
        <v>1699</v>
      </c>
      <c r="J467" s="41"/>
      <c r="K467" s="41">
        <v>2013</v>
      </c>
    </row>
    <row r="468" spans="1:11" s="34" customFormat="1" ht="15" x14ac:dyDescent="0.25">
      <c r="A468" s="41" t="s">
        <v>1704</v>
      </c>
      <c r="B468" s="41" t="s">
        <v>125</v>
      </c>
      <c r="C468" s="41" t="s">
        <v>160</v>
      </c>
      <c r="D468" s="42" t="s">
        <v>1705</v>
      </c>
      <c r="E468" s="41" t="s">
        <v>819</v>
      </c>
      <c r="F468" s="41" t="s">
        <v>1706</v>
      </c>
      <c r="G468" s="41"/>
      <c r="H468" s="41" t="s">
        <v>164</v>
      </c>
      <c r="I468" s="41" t="s">
        <v>1699</v>
      </c>
      <c r="J468" s="41"/>
      <c r="K468" s="41">
        <v>2014</v>
      </c>
    </row>
    <row r="469" spans="1:11" s="34" customFormat="1" ht="15" x14ac:dyDescent="0.25">
      <c r="A469" s="41" t="s">
        <v>1707</v>
      </c>
      <c r="B469" s="41" t="s">
        <v>122</v>
      </c>
      <c r="C469" s="41" t="s">
        <v>146</v>
      </c>
      <c r="D469" s="42" t="s">
        <v>1708</v>
      </c>
      <c r="E469" s="41" t="s">
        <v>201</v>
      </c>
      <c r="F469" s="41" t="s">
        <v>1709</v>
      </c>
      <c r="G469" s="41"/>
      <c r="H469" s="41" t="s">
        <v>164</v>
      </c>
      <c r="I469" s="41" t="s">
        <v>1710</v>
      </c>
      <c r="J469" s="41"/>
      <c r="K469" s="41">
        <v>2013</v>
      </c>
    </row>
    <row r="470" spans="1:11" s="34" customFormat="1" ht="15" x14ac:dyDescent="0.25">
      <c r="A470" s="49" t="s">
        <v>1711</v>
      </c>
      <c r="B470" s="49" t="s">
        <v>122</v>
      </c>
      <c r="C470" s="49" t="s">
        <v>166</v>
      </c>
      <c r="D470" s="50" t="s">
        <v>1712</v>
      </c>
      <c r="E470" s="49" t="s">
        <v>201</v>
      </c>
      <c r="F470" s="49" t="s">
        <v>1713</v>
      </c>
      <c r="G470" s="49"/>
      <c r="H470" s="49" t="s">
        <v>164</v>
      </c>
      <c r="I470" s="49" t="s">
        <v>1549</v>
      </c>
      <c r="J470" s="49"/>
      <c r="K470" s="49">
        <v>2022</v>
      </c>
    </row>
    <row r="471" spans="1:11" s="34" customFormat="1" ht="15" x14ac:dyDescent="0.25">
      <c r="A471" s="41" t="s">
        <v>1714</v>
      </c>
      <c r="B471" s="41" t="s">
        <v>125</v>
      </c>
      <c r="C471" s="41" t="s">
        <v>166</v>
      </c>
      <c r="D471" s="42" t="s">
        <v>1715</v>
      </c>
      <c r="E471" s="40" t="s">
        <v>194</v>
      </c>
      <c r="F471" s="41" t="s">
        <v>1716</v>
      </c>
      <c r="G471" s="41"/>
      <c r="H471" s="41" t="s">
        <v>164</v>
      </c>
      <c r="I471" s="41" t="s">
        <v>1717</v>
      </c>
      <c r="J471" s="41"/>
      <c r="K471" s="41">
        <v>2021</v>
      </c>
    </row>
    <row r="472" spans="1:11" s="34" customFormat="1" ht="15" x14ac:dyDescent="0.25">
      <c r="A472" s="41" t="s">
        <v>1718</v>
      </c>
      <c r="B472" s="41" t="s">
        <v>125</v>
      </c>
      <c r="C472" s="41" t="s">
        <v>166</v>
      </c>
      <c r="D472" s="42" t="s">
        <v>1719</v>
      </c>
      <c r="E472" s="41" t="s">
        <v>1720</v>
      </c>
      <c r="F472" s="41" t="s">
        <v>1721</v>
      </c>
      <c r="G472" s="41"/>
      <c r="H472" s="41" t="s">
        <v>142</v>
      </c>
      <c r="I472" s="41" t="s">
        <v>1719</v>
      </c>
      <c r="J472" s="41"/>
      <c r="K472" s="41">
        <v>2012</v>
      </c>
    </row>
    <row r="473" spans="1:11" s="34" customFormat="1" ht="15" x14ac:dyDescent="0.25">
      <c r="A473" s="41" t="s">
        <v>1722</v>
      </c>
      <c r="B473" s="41" t="s">
        <v>125</v>
      </c>
      <c r="C473" s="41" t="s">
        <v>166</v>
      </c>
      <c r="D473" s="42" t="s">
        <v>1723</v>
      </c>
      <c r="E473" s="41" t="s">
        <v>1720</v>
      </c>
      <c r="F473" s="41" t="s">
        <v>1724</v>
      </c>
      <c r="G473" s="41"/>
      <c r="H473" s="41" t="s">
        <v>164</v>
      </c>
      <c r="I473" s="41" t="s">
        <v>1719</v>
      </c>
      <c r="J473" s="41"/>
      <c r="K473" s="41">
        <v>2011</v>
      </c>
    </row>
    <row r="474" spans="1:11" s="34" customFormat="1" ht="15" x14ac:dyDescent="0.25">
      <c r="A474" s="41" t="s">
        <v>1725</v>
      </c>
      <c r="B474" s="41" t="s">
        <v>125</v>
      </c>
      <c r="C474" s="41" t="s">
        <v>160</v>
      </c>
      <c r="D474" s="42" t="s">
        <v>1726</v>
      </c>
      <c r="E474" s="41" t="s">
        <v>343</v>
      </c>
      <c r="F474" s="41" t="s">
        <v>1727</v>
      </c>
      <c r="G474" s="41"/>
      <c r="H474" s="41" t="s">
        <v>164</v>
      </c>
      <c r="I474" s="41" t="s">
        <v>1728</v>
      </c>
      <c r="J474" s="41"/>
      <c r="K474" s="41">
        <v>2011</v>
      </c>
    </row>
    <row r="475" spans="1:11" s="34" customFormat="1" ht="15" x14ac:dyDescent="0.25">
      <c r="A475" s="41" t="s">
        <v>1729</v>
      </c>
      <c r="B475" s="41" t="s">
        <v>125</v>
      </c>
      <c r="C475" s="41" t="s">
        <v>166</v>
      </c>
      <c r="D475" s="42" t="s">
        <v>1730</v>
      </c>
      <c r="E475" s="40" t="s">
        <v>194</v>
      </c>
      <c r="F475" s="41" t="s">
        <v>1731</v>
      </c>
      <c r="G475" s="41"/>
      <c r="H475" s="41" t="s">
        <v>142</v>
      </c>
      <c r="I475" s="41" t="s">
        <v>1730</v>
      </c>
      <c r="J475" s="41"/>
      <c r="K475" s="41">
        <v>2012</v>
      </c>
    </row>
    <row r="476" spans="1:11" ht="15" x14ac:dyDescent="0.25">
      <c r="A476" s="40" t="s">
        <v>1732</v>
      </c>
      <c r="B476" s="40" t="s">
        <v>125</v>
      </c>
      <c r="C476" s="40" t="s">
        <v>166</v>
      </c>
      <c r="D476" s="43" t="s">
        <v>1733</v>
      </c>
      <c r="E476" s="40" t="s">
        <v>194</v>
      </c>
      <c r="F476" s="40" t="s">
        <v>1734</v>
      </c>
      <c r="G476" s="40"/>
      <c r="H476" s="41" t="s">
        <v>164</v>
      </c>
      <c r="I476" s="41" t="s">
        <v>1730</v>
      </c>
      <c r="J476" s="41"/>
      <c r="K476" s="41">
        <v>2011</v>
      </c>
    </row>
    <row r="477" spans="1:11" s="34" customFormat="1" ht="15" x14ac:dyDescent="0.25">
      <c r="A477" s="40" t="s">
        <v>1735</v>
      </c>
      <c r="B477" s="40" t="s">
        <v>125</v>
      </c>
      <c r="C477" s="40" t="s">
        <v>166</v>
      </c>
      <c r="D477" s="43" t="s">
        <v>1736</v>
      </c>
      <c r="E477" s="40" t="s">
        <v>194</v>
      </c>
      <c r="F477" s="40" t="s">
        <v>1737</v>
      </c>
      <c r="G477" s="40"/>
      <c r="H477" s="41" t="s">
        <v>164</v>
      </c>
      <c r="I477" s="41" t="s">
        <v>1730</v>
      </c>
      <c r="J477" s="41"/>
      <c r="K477" s="41">
        <v>2011</v>
      </c>
    </row>
    <row r="478" spans="1:11" ht="15" x14ac:dyDescent="0.25">
      <c r="A478" s="57" t="s">
        <v>1738</v>
      </c>
      <c r="B478" s="57" t="s">
        <v>126</v>
      </c>
      <c r="C478" s="57" t="s">
        <v>166</v>
      </c>
      <c r="D478" s="58" t="s">
        <v>1739</v>
      </c>
      <c r="E478" s="57" t="s">
        <v>819</v>
      </c>
      <c r="F478" s="57" t="s">
        <v>1740</v>
      </c>
      <c r="G478" s="56"/>
      <c r="H478" s="57" t="s">
        <v>164</v>
      </c>
      <c r="I478" s="57" t="s">
        <v>1741</v>
      </c>
      <c r="J478" s="57"/>
      <c r="K478" s="56">
        <v>2022</v>
      </c>
    </row>
    <row r="479" spans="1:11" ht="15" x14ac:dyDescent="0.25">
      <c r="A479" s="53" t="s">
        <v>1742</v>
      </c>
      <c r="B479" s="53" t="s">
        <v>122</v>
      </c>
      <c r="C479" s="53" t="s">
        <v>160</v>
      </c>
      <c r="D479" s="54" t="s">
        <v>1743</v>
      </c>
      <c r="E479" s="53" t="s">
        <v>201</v>
      </c>
      <c r="F479" s="53" t="s">
        <v>1744</v>
      </c>
      <c r="G479" s="55"/>
      <c r="H479" s="53" t="s">
        <v>164</v>
      </c>
      <c r="I479" s="53" t="s">
        <v>1745</v>
      </c>
      <c r="J479" s="53"/>
      <c r="K479" s="55">
        <v>2012</v>
      </c>
    </row>
    <row r="480" spans="1:11" s="34" customFormat="1" ht="15" x14ac:dyDescent="0.25">
      <c r="A480" s="41" t="s">
        <v>1746</v>
      </c>
      <c r="B480" s="41" t="s">
        <v>122</v>
      </c>
      <c r="C480" s="41" t="s">
        <v>166</v>
      </c>
      <c r="D480" s="42" t="s">
        <v>1747</v>
      </c>
      <c r="E480" s="41" t="s">
        <v>201</v>
      </c>
      <c r="F480" s="41" t="s">
        <v>1748</v>
      </c>
      <c r="G480" s="49" t="s">
        <v>1749</v>
      </c>
      <c r="H480" s="41" t="s">
        <v>164</v>
      </c>
      <c r="I480" s="41" t="s">
        <v>1745</v>
      </c>
      <c r="J480" s="41"/>
      <c r="K480" s="41">
        <v>2019</v>
      </c>
    </row>
    <row r="481" spans="1:11" s="34" customFormat="1" ht="15" x14ac:dyDescent="0.25">
      <c r="A481" s="53" t="s">
        <v>1750</v>
      </c>
      <c r="B481" s="53" t="s">
        <v>125</v>
      </c>
      <c r="C481" s="53" t="s">
        <v>160</v>
      </c>
      <c r="D481" s="54" t="s">
        <v>1751</v>
      </c>
      <c r="E481" s="53" t="s">
        <v>402</v>
      </c>
      <c r="F481" s="53" t="s">
        <v>1752</v>
      </c>
      <c r="G481" s="55"/>
      <c r="H481" s="53" t="s">
        <v>164</v>
      </c>
      <c r="I481" s="53" t="s">
        <v>1753</v>
      </c>
      <c r="J481" s="53"/>
      <c r="K481" s="55">
        <v>2011</v>
      </c>
    </row>
    <row r="482" spans="1:11" s="34" customFormat="1" ht="15" x14ac:dyDescent="0.25">
      <c r="A482" s="41" t="s">
        <v>1754</v>
      </c>
      <c r="B482" s="41" t="s">
        <v>125</v>
      </c>
      <c r="C482" s="41" t="s">
        <v>166</v>
      </c>
      <c r="D482" s="42" t="s">
        <v>1755</v>
      </c>
      <c r="E482" s="40" t="s">
        <v>194</v>
      </c>
      <c r="F482" s="41" t="s">
        <v>1756</v>
      </c>
      <c r="G482" s="49" t="s">
        <v>1749</v>
      </c>
      <c r="H482" s="41" t="s">
        <v>164</v>
      </c>
      <c r="I482" s="41" t="s">
        <v>1757</v>
      </c>
      <c r="J482" s="41"/>
      <c r="K482" s="41">
        <v>2019</v>
      </c>
    </row>
    <row r="483" spans="1:11" s="34" customFormat="1" ht="15" x14ac:dyDescent="0.25">
      <c r="A483" s="41" t="s">
        <v>1758</v>
      </c>
      <c r="B483" s="41" t="s">
        <v>126</v>
      </c>
      <c r="C483" s="41" t="s">
        <v>295</v>
      </c>
      <c r="D483" s="42" t="s">
        <v>1759</v>
      </c>
      <c r="E483" s="41" t="s">
        <v>1760</v>
      </c>
      <c r="F483" s="41" t="s">
        <v>1761</v>
      </c>
      <c r="G483" s="41"/>
      <c r="H483" s="41" t="s">
        <v>164</v>
      </c>
      <c r="I483" s="41" t="s">
        <v>1762</v>
      </c>
      <c r="J483" s="41"/>
      <c r="K483" s="41">
        <v>2011</v>
      </c>
    </row>
    <row r="484" spans="1:11" s="34" customFormat="1" ht="15" x14ac:dyDescent="0.25">
      <c r="A484" s="41" t="s">
        <v>1763</v>
      </c>
      <c r="B484" s="41" t="s">
        <v>122</v>
      </c>
      <c r="C484" s="41" t="s">
        <v>166</v>
      </c>
      <c r="D484" s="42" t="s">
        <v>1764</v>
      </c>
      <c r="E484" s="41" t="s">
        <v>849</v>
      </c>
      <c r="F484" s="41" t="s">
        <v>1765</v>
      </c>
      <c r="G484" s="41"/>
      <c r="H484" s="41" t="s">
        <v>142</v>
      </c>
      <c r="I484" s="41" t="s">
        <v>1764</v>
      </c>
      <c r="J484" s="41"/>
      <c r="K484" s="41">
        <v>2011</v>
      </c>
    </row>
    <row r="485" spans="1:11" s="34" customFormat="1" ht="15" x14ac:dyDescent="0.25">
      <c r="A485" s="49" t="s">
        <v>1766</v>
      </c>
      <c r="B485" s="49" t="s">
        <v>122</v>
      </c>
      <c r="C485" s="49" t="s">
        <v>166</v>
      </c>
      <c r="D485" s="50" t="s">
        <v>1767</v>
      </c>
      <c r="E485" s="49" t="s">
        <v>201</v>
      </c>
      <c r="F485" s="49" t="s">
        <v>1768</v>
      </c>
      <c r="G485" s="49"/>
      <c r="H485" s="49" t="s">
        <v>164</v>
      </c>
      <c r="I485" s="49" t="s">
        <v>1549</v>
      </c>
      <c r="J485" s="49"/>
      <c r="K485" s="49">
        <v>2022</v>
      </c>
    </row>
    <row r="486" spans="1:11" s="34" customFormat="1" ht="15" x14ac:dyDescent="0.25">
      <c r="A486" s="41" t="s">
        <v>1769</v>
      </c>
      <c r="B486" s="41" t="s">
        <v>122</v>
      </c>
      <c r="C486" s="41" t="s">
        <v>166</v>
      </c>
      <c r="D486" s="42" t="s">
        <v>1770</v>
      </c>
      <c r="E486" s="41" t="s">
        <v>849</v>
      </c>
      <c r="F486" s="41" t="s">
        <v>1771</v>
      </c>
      <c r="G486" s="41"/>
      <c r="H486" s="41" t="s">
        <v>164</v>
      </c>
      <c r="I486" s="41" t="s">
        <v>1764</v>
      </c>
      <c r="J486" s="41"/>
      <c r="K486" s="41">
        <v>2021</v>
      </c>
    </row>
    <row r="487" spans="1:11" s="34" customFormat="1" ht="15" x14ac:dyDescent="0.25">
      <c r="A487" s="41" t="s">
        <v>1772</v>
      </c>
      <c r="B487" s="41" t="s">
        <v>122</v>
      </c>
      <c r="C487" s="41" t="s">
        <v>146</v>
      </c>
      <c r="D487" s="42" t="s">
        <v>1773</v>
      </c>
      <c r="E487" s="41" t="s">
        <v>849</v>
      </c>
      <c r="F487" s="41" t="s">
        <v>1774</v>
      </c>
      <c r="G487" s="41" t="s">
        <v>1775</v>
      </c>
      <c r="H487" s="41" t="s">
        <v>164</v>
      </c>
      <c r="I487" s="41" t="s">
        <v>1764</v>
      </c>
      <c r="J487" s="41"/>
      <c r="K487" s="41">
        <v>2012</v>
      </c>
    </row>
    <row r="488" spans="1:11" s="34" customFormat="1" ht="15" x14ac:dyDescent="0.25">
      <c r="A488" s="41" t="s">
        <v>1776</v>
      </c>
      <c r="B488" s="41" t="s">
        <v>122</v>
      </c>
      <c r="C488" s="41" t="s">
        <v>166</v>
      </c>
      <c r="D488" s="42" t="s">
        <v>1777</v>
      </c>
      <c r="E488" s="41" t="s">
        <v>849</v>
      </c>
      <c r="F488" s="41" t="s">
        <v>1778</v>
      </c>
      <c r="G488" s="41"/>
      <c r="H488" s="41" t="s">
        <v>164</v>
      </c>
      <c r="I488" s="41" t="s">
        <v>1764</v>
      </c>
      <c r="J488" s="41"/>
      <c r="K488" s="41">
        <v>2021</v>
      </c>
    </row>
    <row r="489" spans="1:11" s="34" customFormat="1" ht="15" x14ac:dyDescent="0.25">
      <c r="A489" s="41" t="s">
        <v>1779</v>
      </c>
      <c r="B489" s="41" t="s">
        <v>122</v>
      </c>
      <c r="C489" s="41" t="s">
        <v>166</v>
      </c>
      <c r="D489" s="42" t="s">
        <v>1780</v>
      </c>
      <c r="E489" s="41" t="s">
        <v>849</v>
      </c>
      <c r="F489" s="41" t="s">
        <v>1778</v>
      </c>
      <c r="G489" s="41"/>
      <c r="H489" s="41" t="s">
        <v>164</v>
      </c>
      <c r="I489" s="41" t="s">
        <v>1764</v>
      </c>
      <c r="J489" s="41"/>
      <c r="K489" s="41">
        <v>2021</v>
      </c>
    </row>
    <row r="490" spans="1:11" s="34" customFormat="1" ht="15" x14ac:dyDescent="0.25">
      <c r="A490" s="41" t="s">
        <v>1781</v>
      </c>
      <c r="B490" s="41" t="s">
        <v>125</v>
      </c>
      <c r="C490" s="41" t="s">
        <v>166</v>
      </c>
      <c r="D490" s="42" t="s">
        <v>1782</v>
      </c>
      <c r="E490" s="40" t="s">
        <v>194</v>
      </c>
      <c r="F490" s="41" t="s">
        <v>1783</v>
      </c>
      <c r="G490" s="41"/>
      <c r="H490" s="41" t="s">
        <v>142</v>
      </c>
      <c r="I490" s="41" t="s">
        <v>1782</v>
      </c>
      <c r="J490" s="41"/>
      <c r="K490" s="41">
        <v>2015</v>
      </c>
    </row>
    <row r="491" spans="1:11" s="34" customFormat="1" ht="15" x14ac:dyDescent="0.25">
      <c r="A491" s="41" t="s">
        <v>1784</v>
      </c>
      <c r="B491" s="41" t="s">
        <v>125</v>
      </c>
      <c r="C491" s="41" t="s">
        <v>166</v>
      </c>
      <c r="D491" s="42" t="s">
        <v>1785</v>
      </c>
      <c r="E491" s="40" t="s">
        <v>194</v>
      </c>
      <c r="F491" s="41" t="s">
        <v>1786</v>
      </c>
      <c r="G491" s="41"/>
      <c r="H491" s="41" t="s">
        <v>164</v>
      </c>
      <c r="I491" s="41" t="s">
        <v>1782</v>
      </c>
      <c r="J491" s="41"/>
      <c r="K491" s="41">
        <v>2012</v>
      </c>
    </row>
    <row r="492" spans="1:11" s="34" customFormat="1" ht="15" x14ac:dyDescent="0.25">
      <c r="A492" s="41" t="s">
        <v>1787</v>
      </c>
      <c r="B492" s="41" t="s">
        <v>125</v>
      </c>
      <c r="C492" s="41" t="s">
        <v>166</v>
      </c>
      <c r="D492" s="42" t="s">
        <v>1788</v>
      </c>
      <c r="E492" s="40" t="s">
        <v>194</v>
      </c>
      <c r="F492" s="41" t="s">
        <v>1789</v>
      </c>
      <c r="G492" s="41"/>
      <c r="H492" s="41" t="s">
        <v>164</v>
      </c>
      <c r="I492" s="41" t="s">
        <v>1782</v>
      </c>
      <c r="J492" s="41"/>
      <c r="K492" s="41">
        <v>2021</v>
      </c>
    </row>
    <row r="493" spans="1:11" ht="15" x14ac:dyDescent="0.25">
      <c r="A493" s="41" t="s">
        <v>1790</v>
      </c>
      <c r="B493" s="41" t="s">
        <v>122</v>
      </c>
      <c r="C493" s="41" t="s">
        <v>160</v>
      </c>
      <c r="D493" s="42" t="s">
        <v>1791</v>
      </c>
      <c r="E493" s="41" t="s">
        <v>201</v>
      </c>
      <c r="F493" s="41" t="s">
        <v>1792</v>
      </c>
      <c r="G493" s="41"/>
      <c r="H493" s="41" t="s">
        <v>164</v>
      </c>
      <c r="I493" s="41" t="s">
        <v>1793</v>
      </c>
      <c r="J493" s="41"/>
      <c r="K493" s="41">
        <v>2011</v>
      </c>
    </row>
    <row r="494" spans="1:11" s="34" customFormat="1" ht="15" x14ac:dyDescent="0.25">
      <c r="A494" s="41" t="s">
        <v>1794</v>
      </c>
      <c r="B494" s="41" t="s">
        <v>122</v>
      </c>
      <c r="C494" s="41" t="s">
        <v>166</v>
      </c>
      <c r="D494" s="42" t="s">
        <v>1795</v>
      </c>
      <c r="E494" s="41" t="s">
        <v>201</v>
      </c>
      <c r="F494" s="41" t="s">
        <v>1796</v>
      </c>
      <c r="G494" s="41"/>
      <c r="H494" s="41" t="s">
        <v>142</v>
      </c>
      <c r="I494" s="41" t="s">
        <v>1795</v>
      </c>
      <c r="J494" s="41"/>
      <c r="K494" s="41">
        <v>2014</v>
      </c>
    </row>
    <row r="495" spans="1:11" s="34" customFormat="1" ht="15" x14ac:dyDescent="0.25">
      <c r="A495" s="41" t="s">
        <v>1797</v>
      </c>
      <c r="B495" s="41" t="s">
        <v>122</v>
      </c>
      <c r="C495" s="41" t="s">
        <v>166</v>
      </c>
      <c r="D495" s="42" t="s">
        <v>1798</v>
      </c>
      <c r="E495" s="41" t="s">
        <v>201</v>
      </c>
      <c r="F495" s="41" t="s">
        <v>1799</v>
      </c>
      <c r="G495" s="41"/>
      <c r="H495" s="41" t="s">
        <v>164</v>
      </c>
      <c r="I495" s="41" t="s">
        <v>1795</v>
      </c>
      <c r="J495" s="41"/>
      <c r="K495" s="41">
        <v>2011</v>
      </c>
    </row>
    <row r="496" spans="1:11" s="34" customFormat="1" ht="15" x14ac:dyDescent="0.25">
      <c r="A496" s="41" t="s">
        <v>1800</v>
      </c>
      <c r="B496" s="41" t="s">
        <v>122</v>
      </c>
      <c r="C496" s="41" t="s">
        <v>166</v>
      </c>
      <c r="D496" s="42" t="s">
        <v>1801</v>
      </c>
      <c r="E496" s="41" t="s">
        <v>201</v>
      </c>
      <c r="F496" s="41" t="s">
        <v>1802</v>
      </c>
      <c r="G496" s="41"/>
      <c r="H496" s="41" t="s">
        <v>164</v>
      </c>
      <c r="I496" s="41" t="s">
        <v>1795</v>
      </c>
      <c r="J496" s="41"/>
      <c r="K496" s="41">
        <v>2021</v>
      </c>
    </row>
    <row r="497" spans="1:11" s="34" customFormat="1" ht="15" x14ac:dyDescent="0.25">
      <c r="A497" s="41" t="s">
        <v>1803</v>
      </c>
      <c r="B497" s="41" t="s">
        <v>122</v>
      </c>
      <c r="C497" s="41" t="s">
        <v>166</v>
      </c>
      <c r="D497" s="42" t="s">
        <v>1804</v>
      </c>
      <c r="E497" s="41" t="s">
        <v>201</v>
      </c>
      <c r="F497" s="41" t="s">
        <v>1805</v>
      </c>
      <c r="G497" s="41"/>
      <c r="H497" s="41" t="s">
        <v>164</v>
      </c>
      <c r="I497" s="41" t="s">
        <v>1795</v>
      </c>
      <c r="J497" s="41"/>
      <c r="K497" s="41">
        <v>2021</v>
      </c>
    </row>
    <row r="498" spans="1:11" s="34" customFormat="1" ht="15" x14ac:dyDescent="0.25">
      <c r="A498" s="41" t="s">
        <v>1806</v>
      </c>
      <c r="B498" s="41" t="s">
        <v>122</v>
      </c>
      <c r="C498" s="41" t="s">
        <v>166</v>
      </c>
      <c r="D498" s="42" t="s">
        <v>1807</v>
      </c>
      <c r="E498" s="41" t="s">
        <v>201</v>
      </c>
      <c r="F498" s="51" t="s">
        <v>1808</v>
      </c>
      <c r="G498" s="41"/>
      <c r="H498" s="51" t="s">
        <v>235</v>
      </c>
      <c r="I498" s="41" t="s">
        <v>1795</v>
      </c>
      <c r="J498" s="41"/>
      <c r="K498" s="41">
        <v>2017</v>
      </c>
    </row>
    <row r="499" spans="1:11" s="34" customFormat="1" ht="15" x14ac:dyDescent="0.25">
      <c r="A499" s="41" t="s">
        <v>1809</v>
      </c>
      <c r="B499" s="41" t="s">
        <v>122</v>
      </c>
      <c r="C499" s="41" t="s">
        <v>166</v>
      </c>
      <c r="D499" s="42" t="s">
        <v>1810</v>
      </c>
      <c r="E499" s="41" t="s">
        <v>201</v>
      </c>
      <c r="F499" s="51" t="s">
        <v>1811</v>
      </c>
      <c r="G499" s="41" t="s">
        <v>1812</v>
      </c>
      <c r="H499" s="51" t="s">
        <v>235</v>
      </c>
      <c r="I499" s="41" t="s">
        <v>1795</v>
      </c>
      <c r="J499" s="41"/>
      <c r="K499" s="41">
        <v>2021</v>
      </c>
    </row>
    <row r="500" spans="1:11" s="34" customFormat="1" ht="15" x14ac:dyDescent="0.25">
      <c r="A500" s="41" t="s">
        <v>1813</v>
      </c>
      <c r="B500" s="41" t="s">
        <v>122</v>
      </c>
      <c r="C500" s="41" t="s">
        <v>160</v>
      </c>
      <c r="D500" s="42" t="s">
        <v>1814</v>
      </c>
      <c r="E500" s="41" t="s">
        <v>201</v>
      </c>
      <c r="F500" s="41" t="s">
        <v>1815</v>
      </c>
      <c r="G500" s="41"/>
      <c r="H500" s="41" t="s">
        <v>164</v>
      </c>
      <c r="I500" s="41" t="s">
        <v>1795</v>
      </c>
      <c r="J500" s="41"/>
      <c r="K500" s="41">
        <v>2011</v>
      </c>
    </row>
    <row r="501" spans="1:11" s="34" customFormat="1" ht="15" x14ac:dyDescent="0.25">
      <c r="A501" s="41" t="s">
        <v>1816</v>
      </c>
      <c r="B501" s="41" t="s">
        <v>122</v>
      </c>
      <c r="C501" s="41" t="s">
        <v>166</v>
      </c>
      <c r="D501" s="42" t="s">
        <v>1817</v>
      </c>
      <c r="E501" s="41" t="s">
        <v>201</v>
      </c>
      <c r="F501" s="41" t="s">
        <v>1818</v>
      </c>
      <c r="G501" s="41"/>
      <c r="H501" s="41" t="s">
        <v>164</v>
      </c>
      <c r="I501" s="41" t="s">
        <v>1795</v>
      </c>
      <c r="J501" s="41"/>
      <c r="K501" s="41">
        <v>2012</v>
      </c>
    </row>
    <row r="502" spans="1:11" s="34" customFormat="1" ht="15" x14ac:dyDescent="0.25">
      <c r="A502" s="41" t="s">
        <v>1819</v>
      </c>
      <c r="B502" s="41" t="s">
        <v>122</v>
      </c>
      <c r="C502" s="41" t="s">
        <v>166</v>
      </c>
      <c r="D502" s="42" t="s">
        <v>1820</v>
      </c>
      <c r="E502" s="41" t="s">
        <v>201</v>
      </c>
      <c r="F502" s="41" t="s">
        <v>1821</v>
      </c>
      <c r="G502" s="41"/>
      <c r="H502" s="41" t="s">
        <v>164</v>
      </c>
      <c r="I502" s="41" t="s">
        <v>1795</v>
      </c>
      <c r="J502" s="41"/>
      <c r="K502" s="41">
        <v>2011</v>
      </c>
    </row>
    <row r="503" spans="1:11" s="34" customFormat="1" ht="15" x14ac:dyDescent="0.25">
      <c r="A503" s="41" t="s">
        <v>1822</v>
      </c>
      <c r="B503" s="41" t="s">
        <v>122</v>
      </c>
      <c r="C503" s="41" t="s">
        <v>166</v>
      </c>
      <c r="D503" s="42" t="s">
        <v>1823</v>
      </c>
      <c r="E503" s="41" t="s">
        <v>201</v>
      </c>
      <c r="F503" s="41" t="s">
        <v>1824</v>
      </c>
      <c r="G503" s="41"/>
      <c r="H503" s="41" t="s">
        <v>164</v>
      </c>
      <c r="I503" s="41" t="s">
        <v>1795</v>
      </c>
      <c r="J503" s="41"/>
      <c r="K503" s="41">
        <v>2021</v>
      </c>
    </row>
    <row r="504" spans="1:11" s="34" customFormat="1" ht="15" x14ac:dyDescent="0.25">
      <c r="A504" s="40" t="s">
        <v>1825</v>
      </c>
      <c r="B504" s="40" t="s">
        <v>122</v>
      </c>
      <c r="C504" s="40" t="s">
        <v>166</v>
      </c>
      <c r="D504" s="43" t="s">
        <v>1826</v>
      </c>
      <c r="E504" s="40" t="s">
        <v>201</v>
      </c>
      <c r="F504" s="40" t="s">
        <v>1827</v>
      </c>
      <c r="G504" s="40"/>
      <c r="H504" s="41" t="s">
        <v>164</v>
      </c>
      <c r="I504" s="41" t="s">
        <v>1795</v>
      </c>
      <c r="J504" s="41"/>
      <c r="K504" s="41">
        <v>2011</v>
      </c>
    </row>
    <row r="505" spans="1:11" s="34" customFormat="1" ht="15" x14ac:dyDescent="0.25">
      <c r="A505" s="41" t="s">
        <v>1828</v>
      </c>
      <c r="B505" s="41" t="s">
        <v>125</v>
      </c>
      <c r="C505" s="41" t="s">
        <v>166</v>
      </c>
      <c r="D505" s="42" t="s">
        <v>1829</v>
      </c>
      <c r="E505" s="41" t="s">
        <v>556</v>
      </c>
      <c r="F505" s="41" t="s">
        <v>1830</v>
      </c>
      <c r="G505" s="41" t="s">
        <v>1831</v>
      </c>
      <c r="H505" s="41" t="s">
        <v>164</v>
      </c>
      <c r="I505" s="41" t="s">
        <v>1832</v>
      </c>
      <c r="J505" s="41" t="s">
        <v>1833</v>
      </c>
      <c r="K505" s="41">
        <v>2011</v>
      </c>
    </row>
    <row r="506" spans="1:11" s="34" customFormat="1" ht="15" x14ac:dyDescent="0.25">
      <c r="A506" s="49" t="s">
        <v>1834</v>
      </c>
      <c r="B506" s="49" t="s">
        <v>125</v>
      </c>
      <c r="C506" s="49" t="s">
        <v>166</v>
      </c>
      <c r="D506" s="50" t="s">
        <v>1835</v>
      </c>
      <c r="E506" s="49" t="s">
        <v>194</v>
      </c>
      <c r="F506" s="49" t="s">
        <v>1836</v>
      </c>
      <c r="G506" s="49"/>
      <c r="H506" s="49" t="s">
        <v>164</v>
      </c>
      <c r="I506" s="49" t="s">
        <v>1717</v>
      </c>
      <c r="J506" s="49"/>
      <c r="K506" s="49">
        <v>2022</v>
      </c>
    </row>
    <row r="507" spans="1:11" s="34" customFormat="1" ht="15" x14ac:dyDescent="0.25">
      <c r="A507" s="41" t="s">
        <v>1837</v>
      </c>
      <c r="B507" s="41" t="s">
        <v>125</v>
      </c>
      <c r="C507" s="41" t="s">
        <v>166</v>
      </c>
      <c r="D507" s="42" t="s">
        <v>1838</v>
      </c>
      <c r="E507" s="41" t="s">
        <v>1179</v>
      </c>
      <c r="F507" s="41" t="s">
        <v>1839</v>
      </c>
      <c r="G507" s="41"/>
      <c r="H507" s="41" t="s">
        <v>164</v>
      </c>
      <c r="I507" s="41" t="s">
        <v>1840</v>
      </c>
      <c r="J507" s="41"/>
      <c r="K507" s="41">
        <v>2021</v>
      </c>
    </row>
    <row r="508" spans="1:11" s="34" customFormat="1" ht="15" x14ac:dyDescent="0.25">
      <c r="A508" s="41" t="s">
        <v>1841</v>
      </c>
      <c r="B508" s="41" t="s">
        <v>125</v>
      </c>
      <c r="C508" s="41" t="s">
        <v>166</v>
      </c>
      <c r="D508" s="42" t="s">
        <v>1842</v>
      </c>
      <c r="E508" s="41" t="s">
        <v>1843</v>
      </c>
      <c r="F508" s="41" t="s">
        <v>1844</v>
      </c>
      <c r="G508" s="41"/>
      <c r="H508" s="51" t="s">
        <v>142</v>
      </c>
      <c r="I508" s="41" t="s">
        <v>149</v>
      </c>
      <c r="J508" s="41"/>
      <c r="K508" s="41">
        <v>2017</v>
      </c>
    </row>
    <row r="509" spans="1:11" s="34" customFormat="1" ht="15" x14ac:dyDescent="0.25">
      <c r="A509" s="41" t="s">
        <v>1845</v>
      </c>
      <c r="B509" s="41" t="s">
        <v>125</v>
      </c>
      <c r="C509" s="41" t="s">
        <v>166</v>
      </c>
      <c r="D509" s="42" t="s">
        <v>1846</v>
      </c>
      <c r="E509" s="41" t="s">
        <v>1843</v>
      </c>
      <c r="F509" s="41" t="s">
        <v>1847</v>
      </c>
      <c r="G509" s="41"/>
      <c r="H509" s="41" t="s">
        <v>164</v>
      </c>
      <c r="I509" s="41" t="s">
        <v>1842</v>
      </c>
      <c r="J509" s="41"/>
      <c r="K509" s="41">
        <v>2014</v>
      </c>
    </row>
    <row r="510" spans="1:11" s="34" customFormat="1" ht="15" x14ac:dyDescent="0.25">
      <c r="A510" s="41" t="s">
        <v>1848</v>
      </c>
      <c r="B510" s="41" t="s">
        <v>125</v>
      </c>
      <c r="C510" s="41" t="s">
        <v>166</v>
      </c>
      <c r="D510" s="42" t="s">
        <v>1849</v>
      </c>
      <c r="E510" s="41" t="s">
        <v>1843</v>
      </c>
      <c r="F510" s="41" t="s">
        <v>1850</v>
      </c>
      <c r="G510" s="41"/>
      <c r="H510" s="41" t="s">
        <v>164</v>
      </c>
      <c r="I510" s="41" t="s">
        <v>1842</v>
      </c>
      <c r="J510" s="41"/>
      <c r="K510" s="41">
        <v>2011</v>
      </c>
    </row>
    <row r="511" spans="1:11" s="34" customFormat="1" ht="15" x14ac:dyDescent="0.25">
      <c r="A511" s="41" t="s">
        <v>1851</v>
      </c>
      <c r="B511" s="41" t="s">
        <v>122</v>
      </c>
      <c r="C511" s="41" t="s">
        <v>146</v>
      </c>
      <c r="D511" s="42" t="s">
        <v>1852</v>
      </c>
      <c r="E511" s="41" t="s">
        <v>201</v>
      </c>
      <c r="F511" s="41" t="s">
        <v>1853</v>
      </c>
      <c r="G511" s="41"/>
      <c r="H511" s="41" t="s">
        <v>142</v>
      </c>
      <c r="I511" s="41" t="s">
        <v>1852</v>
      </c>
      <c r="J511" s="41"/>
      <c r="K511" s="41">
        <v>2016</v>
      </c>
    </row>
    <row r="512" spans="1:11" s="34" customFormat="1" ht="15" x14ac:dyDescent="0.25">
      <c r="A512" s="41" t="s">
        <v>1854</v>
      </c>
      <c r="B512" s="41" t="s">
        <v>122</v>
      </c>
      <c r="C512" s="41" t="s">
        <v>166</v>
      </c>
      <c r="D512" s="42" t="s">
        <v>1855</v>
      </c>
      <c r="E512" s="41" t="s">
        <v>201</v>
      </c>
      <c r="F512" s="41" t="s">
        <v>1856</v>
      </c>
      <c r="G512" s="41"/>
      <c r="H512" s="41" t="s">
        <v>164</v>
      </c>
      <c r="I512" s="41" t="s">
        <v>1852</v>
      </c>
      <c r="J512" s="41"/>
      <c r="K512" s="41">
        <v>2016</v>
      </c>
    </row>
    <row r="513" spans="1:11" s="34" customFormat="1" ht="15" x14ac:dyDescent="0.25">
      <c r="A513" s="41" t="s">
        <v>1857</v>
      </c>
      <c r="B513" s="41" t="s">
        <v>122</v>
      </c>
      <c r="C513" s="41" t="s">
        <v>160</v>
      </c>
      <c r="D513" s="42" t="s">
        <v>1858</v>
      </c>
      <c r="E513" s="41" t="s">
        <v>201</v>
      </c>
      <c r="F513" s="41" t="s">
        <v>1859</v>
      </c>
      <c r="G513" s="41"/>
      <c r="H513" s="41" t="s">
        <v>164</v>
      </c>
      <c r="I513" s="41" t="s">
        <v>1852</v>
      </c>
      <c r="J513" s="41"/>
      <c r="K513" s="41">
        <v>2021</v>
      </c>
    </row>
    <row r="514" spans="1:11" s="34" customFormat="1" ht="15" x14ac:dyDescent="0.25">
      <c r="A514" s="41" t="s">
        <v>1860</v>
      </c>
      <c r="B514" s="41" t="s">
        <v>122</v>
      </c>
      <c r="C514" s="41" t="s">
        <v>160</v>
      </c>
      <c r="D514" s="42" t="s">
        <v>1861</v>
      </c>
      <c r="E514" s="41" t="s">
        <v>201</v>
      </c>
      <c r="F514" s="41" t="s">
        <v>1862</v>
      </c>
      <c r="G514" s="41"/>
      <c r="H514" s="41" t="s">
        <v>164</v>
      </c>
      <c r="I514" s="41" t="s">
        <v>1852</v>
      </c>
      <c r="J514" s="41"/>
      <c r="K514" s="41">
        <v>2014</v>
      </c>
    </row>
    <row r="515" spans="1:11" s="34" customFormat="1" ht="15" x14ac:dyDescent="0.25">
      <c r="A515" s="41" t="s">
        <v>1863</v>
      </c>
      <c r="B515" s="41" t="s">
        <v>122</v>
      </c>
      <c r="C515" s="41" t="s">
        <v>166</v>
      </c>
      <c r="D515" s="42" t="s">
        <v>1864</v>
      </c>
      <c r="E515" s="41" t="s">
        <v>201</v>
      </c>
      <c r="F515" s="41" t="s">
        <v>1865</v>
      </c>
      <c r="G515" s="41"/>
      <c r="H515" s="41" t="s">
        <v>164</v>
      </c>
      <c r="I515" s="41" t="s">
        <v>1852</v>
      </c>
      <c r="J515" s="41"/>
      <c r="K515" s="41">
        <v>2021</v>
      </c>
    </row>
    <row r="516" spans="1:11" s="34" customFormat="1" ht="15" x14ac:dyDescent="0.25">
      <c r="A516" s="41" t="s">
        <v>1866</v>
      </c>
      <c r="B516" s="41" t="s">
        <v>122</v>
      </c>
      <c r="C516" s="41" t="s">
        <v>160</v>
      </c>
      <c r="D516" s="42" t="s">
        <v>1867</v>
      </c>
      <c r="E516" s="41" t="s">
        <v>201</v>
      </c>
      <c r="F516" s="41" t="s">
        <v>1868</v>
      </c>
      <c r="G516" s="41"/>
      <c r="H516" s="41" t="s">
        <v>164</v>
      </c>
      <c r="I516" s="41" t="s">
        <v>1852</v>
      </c>
      <c r="J516" s="41"/>
      <c r="K516" s="41">
        <v>2011</v>
      </c>
    </row>
    <row r="517" spans="1:11" s="34" customFormat="1" ht="15" x14ac:dyDescent="0.25">
      <c r="A517" s="53" t="s">
        <v>1869</v>
      </c>
      <c r="B517" s="53" t="s">
        <v>122</v>
      </c>
      <c r="C517" s="53" t="s">
        <v>166</v>
      </c>
      <c r="D517" s="54" t="s">
        <v>1870</v>
      </c>
      <c r="E517" s="53" t="s">
        <v>201</v>
      </c>
      <c r="F517" s="53" t="s">
        <v>1871</v>
      </c>
      <c r="G517" s="55"/>
      <c r="H517" s="53" t="s">
        <v>164</v>
      </c>
      <c r="I517" s="53" t="s">
        <v>1852</v>
      </c>
      <c r="J517" s="53"/>
      <c r="K517" s="55">
        <v>2012</v>
      </c>
    </row>
    <row r="518" spans="1:11" s="34" customFormat="1" ht="15" x14ac:dyDescent="0.25">
      <c r="A518" s="41" t="s">
        <v>1872</v>
      </c>
      <c r="B518" s="41" t="s">
        <v>125</v>
      </c>
      <c r="C518" s="41" t="s">
        <v>146</v>
      </c>
      <c r="D518" s="42" t="s">
        <v>1873</v>
      </c>
      <c r="E518" s="40" t="s">
        <v>194</v>
      </c>
      <c r="F518" s="41" t="s">
        <v>1874</v>
      </c>
      <c r="G518" s="41"/>
      <c r="H518" s="41" t="s">
        <v>142</v>
      </c>
      <c r="I518" s="41" t="s">
        <v>1875</v>
      </c>
      <c r="J518" s="41"/>
      <c r="K518" s="41">
        <v>2019</v>
      </c>
    </row>
    <row r="519" spans="1:11" s="34" customFormat="1" ht="15" x14ac:dyDescent="0.25">
      <c r="A519" s="40" t="s">
        <v>1876</v>
      </c>
      <c r="B519" s="40" t="s">
        <v>125</v>
      </c>
      <c r="C519" s="40" t="s">
        <v>166</v>
      </c>
      <c r="D519" s="43" t="s">
        <v>1877</v>
      </c>
      <c r="E519" s="40" t="s">
        <v>194</v>
      </c>
      <c r="F519" s="40" t="s">
        <v>1878</v>
      </c>
      <c r="G519" s="40"/>
      <c r="H519" s="41" t="s">
        <v>164</v>
      </c>
      <c r="I519" s="41" t="s">
        <v>1873</v>
      </c>
      <c r="J519" s="41"/>
      <c r="K519" s="41">
        <v>2012</v>
      </c>
    </row>
    <row r="520" spans="1:11" s="34" customFormat="1" ht="15" x14ac:dyDescent="0.25">
      <c r="A520" s="40" t="s">
        <v>1879</v>
      </c>
      <c r="B520" s="40" t="s">
        <v>125</v>
      </c>
      <c r="C520" s="40" t="s">
        <v>166</v>
      </c>
      <c r="D520" s="43" t="s">
        <v>1880</v>
      </c>
      <c r="E520" s="40" t="s">
        <v>194</v>
      </c>
      <c r="F520" s="40" t="s">
        <v>1881</v>
      </c>
      <c r="G520" s="40"/>
      <c r="H520" s="41" t="s">
        <v>164</v>
      </c>
      <c r="I520" s="41" t="s">
        <v>1882</v>
      </c>
      <c r="J520" s="41"/>
      <c r="K520" s="41">
        <v>2021</v>
      </c>
    </row>
    <row r="521" spans="1:11" s="34" customFormat="1" ht="15" x14ac:dyDescent="0.25">
      <c r="A521" s="41" t="s">
        <v>1883</v>
      </c>
      <c r="B521" s="41" t="s">
        <v>125</v>
      </c>
      <c r="C521" s="41" t="s">
        <v>166</v>
      </c>
      <c r="D521" s="42" t="s">
        <v>1884</v>
      </c>
      <c r="E521" s="40" t="s">
        <v>194</v>
      </c>
      <c r="F521" s="41" t="s">
        <v>1885</v>
      </c>
      <c r="G521" s="41"/>
      <c r="H521" s="41" t="s">
        <v>142</v>
      </c>
      <c r="I521" s="41" t="s">
        <v>1884</v>
      </c>
      <c r="J521" s="41"/>
      <c r="K521" s="41">
        <v>2011</v>
      </c>
    </row>
    <row r="522" spans="1:11" s="34" customFormat="1" ht="15" x14ac:dyDescent="0.25">
      <c r="A522" s="40" t="s">
        <v>1886</v>
      </c>
      <c r="B522" s="40" t="s">
        <v>125</v>
      </c>
      <c r="C522" s="40" t="s">
        <v>166</v>
      </c>
      <c r="D522" s="43" t="s">
        <v>1887</v>
      </c>
      <c r="E522" s="40" t="s">
        <v>194</v>
      </c>
      <c r="F522" s="40" t="s">
        <v>1888</v>
      </c>
      <c r="G522" s="40"/>
      <c r="H522" s="41" t="s">
        <v>164</v>
      </c>
      <c r="I522" s="41" t="s">
        <v>1884</v>
      </c>
      <c r="J522" s="41"/>
      <c r="K522" s="41">
        <v>2011</v>
      </c>
    </row>
    <row r="523" spans="1:11" s="34" customFormat="1" ht="15" x14ac:dyDescent="0.25">
      <c r="A523" s="41" t="s">
        <v>1889</v>
      </c>
      <c r="B523" s="41" t="s">
        <v>125</v>
      </c>
      <c r="C523" s="41" t="s">
        <v>166</v>
      </c>
      <c r="D523" s="42" t="s">
        <v>1890</v>
      </c>
      <c r="E523" s="40" t="s">
        <v>194</v>
      </c>
      <c r="F523" s="41" t="s">
        <v>1891</v>
      </c>
      <c r="G523" s="41"/>
      <c r="H523" s="41" t="s">
        <v>164</v>
      </c>
      <c r="I523" s="41" t="s">
        <v>1884</v>
      </c>
      <c r="J523" s="41"/>
      <c r="K523" s="41">
        <v>2011</v>
      </c>
    </row>
    <row r="524" spans="1:11" s="34" customFormat="1" ht="15" x14ac:dyDescent="0.25">
      <c r="A524" s="41" t="s">
        <v>1892</v>
      </c>
      <c r="B524" s="41" t="s">
        <v>125</v>
      </c>
      <c r="C524" s="41" t="s">
        <v>166</v>
      </c>
      <c r="D524" s="42" t="s">
        <v>1893</v>
      </c>
      <c r="E524" s="40" t="s">
        <v>194</v>
      </c>
      <c r="F524" s="41" t="s">
        <v>1894</v>
      </c>
      <c r="G524" s="41"/>
      <c r="H524" s="41" t="s">
        <v>164</v>
      </c>
      <c r="I524" s="41" t="s">
        <v>1884</v>
      </c>
      <c r="J524" s="41"/>
      <c r="K524" s="41">
        <v>2016</v>
      </c>
    </row>
    <row r="525" spans="1:11" s="34" customFormat="1" ht="15" x14ac:dyDescent="0.25">
      <c r="A525" s="41" t="s">
        <v>1895</v>
      </c>
      <c r="B525" s="41" t="s">
        <v>125</v>
      </c>
      <c r="C525" s="41" t="s">
        <v>160</v>
      </c>
      <c r="D525" s="42" t="s">
        <v>1896</v>
      </c>
      <c r="E525" s="40" t="s">
        <v>194</v>
      </c>
      <c r="F525" s="41" t="s">
        <v>1897</v>
      </c>
      <c r="G525" s="41"/>
      <c r="H525" s="41" t="s">
        <v>164</v>
      </c>
      <c r="I525" s="41" t="s">
        <v>1884</v>
      </c>
      <c r="J525" s="41"/>
      <c r="K525" s="41">
        <v>2011</v>
      </c>
    </row>
    <row r="526" spans="1:11" s="34" customFormat="1" ht="15" x14ac:dyDescent="0.25">
      <c r="A526" s="41" t="s">
        <v>1898</v>
      </c>
      <c r="B526" s="41" t="s">
        <v>125</v>
      </c>
      <c r="C526" s="41" t="s">
        <v>166</v>
      </c>
      <c r="D526" s="42" t="s">
        <v>1899</v>
      </c>
      <c r="E526" s="40" t="s">
        <v>194</v>
      </c>
      <c r="F526" s="41" t="s">
        <v>1900</v>
      </c>
      <c r="G526" s="41"/>
      <c r="H526" s="41" t="s">
        <v>164</v>
      </c>
      <c r="I526" s="41" t="s">
        <v>1884</v>
      </c>
      <c r="J526" s="41"/>
      <c r="K526" s="41">
        <v>2011</v>
      </c>
    </row>
    <row r="527" spans="1:11" s="34" customFormat="1" ht="15" x14ac:dyDescent="0.25">
      <c r="A527" s="41" t="s">
        <v>1901</v>
      </c>
      <c r="B527" s="41" t="s">
        <v>125</v>
      </c>
      <c r="C527" s="41" t="s">
        <v>166</v>
      </c>
      <c r="D527" s="42" t="s">
        <v>1902</v>
      </c>
      <c r="E527" s="40" t="s">
        <v>194</v>
      </c>
      <c r="F527" s="41" t="s">
        <v>1903</v>
      </c>
      <c r="G527" s="41"/>
      <c r="H527" s="41" t="s">
        <v>235</v>
      </c>
      <c r="I527" s="41" t="s">
        <v>1884</v>
      </c>
      <c r="J527" s="41"/>
      <c r="K527" s="41">
        <v>2021</v>
      </c>
    </row>
    <row r="528" spans="1:11" s="34" customFormat="1" ht="15" x14ac:dyDescent="0.25">
      <c r="A528" s="41" t="s">
        <v>1904</v>
      </c>
      <c r="B528" s="41" t="s">
        <v>125</v>
      </c>
      <c r="C528" s="41" t="s">
        <v>160</v>
      </c>
      <c r="D528" s="42" t="s">
        <v>1905</v>
      </c>
      <c r="E528" s="41" t="s">
        <v>1906</v>
      </c>
      <c r="F528" s="41" t="s">
        <v>1907</v>
      </c>
      <c r="G528" s="41"/>
      <c r="H528" s="41" t="s">
        <v>164</v>
      </c>
      <c r="I528" s="41" t="s">
        <v>1908</v>
      </c>
      <c r="J528" s="41"/>
      <c r="K528" s="41">
        <v>2019</v>
      </c>
    </row>
    <row r="529" spans="1:11" s="34" customFormat="1" ht="15" x14ac:dyDescent="0.25">
      <c r="A529" s="41" t="s">
        <v>1909</v>
      </c>
      <c r="B529" s="41" t="s">
        <v>125</v>
      </c>
      <c r="C529" s="41" t="s">
        <v>160</v>
      </c>
      <c r="D529" s="42" t="s">
        <v>1910</v>
      </c>
      <c r="E529" s="41" t="s">
        <v>318</v>
      </c>
      <c r="F529" s="41" t="s">
        <v>1911</v>
      </c>
      <c r="G529" s="41" t="s">
        <v>203</v>
      </c>
      <c r="H529" s="41" t="s">
        <v>164</v>
      </c>
      <c r="I529" s="41" t="s">
        <v>1912</v>
      </c>
      <c r="J529" s="41"/>
      <c r="K529" s="41">
        <v>2011</v>
      </c>
    </row>
    <row r="530" spans="1:11" s="34" customFormat="1" ht="15" x14ac:dyDescent="0.25">
      <c r="A530" s="55" t="s">
        <v>1913</v>
      </c>
      <c r="B530" s="41" t="s">
        <v>125</v>
      </c>
      <c r="C530" s="41" t="s">
        <v>166</v>
      </c>
      <c r="D530" s="42" t="s">
        <v>1914</v>
      </c>
      <c r="E530" s="55" t="s">
        <v>428</v>
      </c>
      <c r="F530" s="41" t="s">
        <v>1915</v>
      </c>
      <c r="G530" s="41"/>
      <c r="H530" s="41" t="s">
        <v>164</v>
      </c>
      <c r="I530" s="41" t="s">
        <v>1916</v>
      </c>
      <c r="J530" s="41"/>
      <c r="K530" s="41">
        <v>2011</v>
      </c>
    </row>
    <row r="531" spans="1:11" s="34" customFormat="1" ht="15" x14ac:dyDescent="0.25">
      <c r="A531" s="63" t="s">
        <v>1917</v>
      </c>
      <c r="B531" s="41" t="s">
        <v>126</v>
      </c>
      <c r="C531" s="41" t="s">
        <v>146</v>
      </c>
      <c r="D531" s="42" t="s">
        <v>1918</v>
      </c>
      <c r="E531" s="55" t="s">
        <v>1056</v>
      </c>
      <c r="F531" s="41" t="s">
        <v>1919</v>
      </c>
      <c r="G531" s="41" t="s">
        <v>1616</v>
      </c>
      <c r="H531" s="41" t="s">
        <v>142</v>
      </c>
      <c r="I531" s="41" t="s">
        <v>1920</v>
      </c>
      <c r="J531" s="41"/>
      <c r="K531" s="41">
        <v>2015</v>
      </c>
    </row>
    <row r="532" spans="1:11" s="34" customFormat="1" ht="15" x14ac:dyDescent="0.25">
      <c r="A532" s="63" t="s">
        <v>1921</v>
      </c>
      <c r="B532" s="41" t="s">
        <v>125</v>
      </c>
      <c r="C532" s="41" t="s">
        <v>166</v>
      </c>
      <c r="D532" s="42" t="s">
        <v>1922</v>
      </c>
      <c r="E532" s="55" t="s">
        <v>1056</v>
      </c>
      <c r="F532" s="41" t="s">
        <v>1923</v>
      </c>
      <c r="G532" s="41"/>
      <c r="H532" s="41" t="s">
        <v>164</v>
      </c>
      <c r="I532" s="41" t="s">
        <v>1920</v>
      </c>
      <c r="J532" s="41"/>
      <c r="K532" s="41">
        <v>2021</v>
      </c>
    </row>
    <row r="533" spans="1:11" s="34" customFormat="1" ht="15" x14ac:dyDescent="0.25">
      <c r="A533" s="41" t="s">
        <v>1924</v>
      </c>
      <c r="B533" s="41" t="s">
        <v>126</v>
      </c>
      <c r="C533" s="41" t="s">
        <v>166</v>
      </c>
      <c r="D533" s="42" t="s">
        <v>1925</v>
      </c>
      <c r="E533" s="63" t="s">
        <v>1056</v>
      </c>
      <c r="F533" s="41" t="s">
        <v>1926</v>
      </c>
      <c r="G533" s="41" t="s">
        <v>1616</v>
      </c>
      <c r="H533" s="41" t="s">
        <v>164</v>
      </c>
      <c r="I533" s="41" t="s">
        <v>1920</v>
      </c>
      <c r="J533" s="41"/>
      <c r="K533" s="41">
        <v>2015</v>
      </c>
    </row>
    <row r="534" spans="1:11" s="34" customFormat="1" ht="15" x14ac:dyDescent="0.25">
      <c r="A534" s="41" t="s">
        <v>1927</v>
      </c>
      <c r="B534" s="41" t="s">
        <v>126</v>
      </c>
      <c r="C534" s="41" t="s">
        <v>160</v>
      </c>
      <c r="D534" s="42" t="s">
        <v>1928</v>
      </c>
      <c r="E534" s="41" t="s">
        <v>1056</v>
      </c>
      <c r="F534" s="41" t="s">
        <v>1929</v>
      </c>
      <c r="G534" s="41"/>
      <c r="H534" s="41" t="s">
        <v>164</v>
      </c>
      <c r="I534" s="41" t="s">
        <v>1920</v>
      </c>
      <c r="J534" s="41"/>
      <c r="K534" s="41">
        <v>2011</v>
      </c>
    </row>
    <row r="535" spans="1:11" s="34" customFormat="1" ht="15" x14ac:dyDescent="0.25">
      <c r="A535" s="41" t="s">
        <v>1930</v>
      </c>
      <c r="B535" s="41" t="s">
        <v>125</v>
      </c>
      <c r="C535" s="41" t="s">
        <v>146</v>
      </c>
      <c r="D535" s="42" t="s">
        <v>1931</v>
      </c>
      <c r="E535" s="40" t="s">
        <v>194</v>
      </c>
      <c r="F535" s="41" t="s">
        <v>1932</v>
      </c>
      <c r="G535" s="41" t="s">
        <v>1616</v>
      </c>
      <c r="H535" s="41" t="s">
        <v>142</v>
      </c>
      <c r="I535" s="41" t="s">
        <v>1931</v>
      </c>
      <c r="J535" s="41"/>
      <c r="K535" s="41">
        <v>2016</v>
      </c>
    </row>
    <row r="536" spans="1:11" s="34" customFormat="1" ht="15" x14ac:dyDescent="0.25">
      <c r="A536" s="41" t="s">
        <v>1933</v>
      </c>
      <c r="B536" s="41" t="s">
        <v>125</v>
      </c>
      <c r="C536" s="41" t="s">
        <v>166</v>
      </c>
      <c r="D536" s="42" t="s">
        <v>1934</v>
      </c>
      <c r="E536" s="40" t="s">
        <v>194</v>
      </c>
      <c r="F536" s="41" t="s">
        <v>1935</v>
      </c>
      <c r="G536" s="41"/>
      <c r="H536" s="41" t="s">
        <v>164</v>
      </c>
      <c r="I536" s="41" t="s">
        <v>1931</v>
      </c>
      <c r="J536" s="41"/>
      <c r="K536" s="41">
        <v>2012</v>
      </c>
    </row>
    <row r="537" spans="1:11" s="34" customFormat="1" ht="15" x14ac:dyDescent="0.25">
      <c r="A537" s="41" t="s">
        <v>1936</v>
      </c>
      <c r="B537" s="41" t="s">
        <v>125</v>
      </c>
      <c r="C537" s="41" t="s">
        <v>166</v>
      </c>
      <c r="D537" s="42" t="s">
        <v>1937</v>
      </c>
      <c r="E537" s="40" t="s">
        <v>194</v>
      </c>
      <c r="F537" s="41" t="s">
        <v>1935</v>
      </c>
      <c r="G537" s="41"/>
      <c r="H537" s="41" t="s">
        <v>235</v>
      </c>
      <c r="I537" s="41" t="s">
        <v>1931</v>
      </c>
      <c r="J537" s="41"/>
      <c r="K537" s="41">
        <v>2021</v>
      </c>
    </row>
    <row r="538" spans="1:11" s="34" customFormat="1" ht="15" x14ac:dyDescent="0.25">
      <c r="A538" s="41" t="s">
        <v>1938</v>
      </c>
      <c r="B538" s="41" t="s">
        <v>125</v>
      </c>
      <c r="C538" s="41" t="s">
        <v>166</v>
      </c>
      <c r="D538" s="42" t="s">
        <v>1939</v>
      </c>
      <c r="E538" s="40" t="s">
        <v>194</v>
      </c>
      <c r="F538" s="41" t="s">
        <v>1940</v>
      </c>
      <c r="G538" s="41"/>
      <c r="H538" s="41" t="s">
        <v>164</v>
      </c>
      <c r="I538" s="41" t="s">
        <v>1931</v>
      </c>
      <c r="J538" s="41"/>
      <c r="K538" s="41">
        <v>2021</v>
      </c>
    </row>
    <row r="539" spans="1:11" s="34" customFormat="1" ht="15" x14ac:dyDescent="0.25">
      <c r="A539" s="41" t="s">
        <v>1941</v>
      </c>
      <c r="B539" s="41" t="s">
        <v>125</v>
      </c>
      <c r="C539" s="41" t="s">
        <v>166</v>
      </c>
      <c r="D539" s="42" t="s">
        <v>1942</v>
      </c>
      <c r="E539" s="40" t="s">
        <v>194</v>
      </c>
      <c r="F539" s="41" t="s">
        <v>1943</v>
      </c>
      <c r="G539" s="41"/>
      <c r="H539" s="41" t="s">
        <v>164</v>
      </c>
      <c r="I539" s="41" t="s">
        <v>1931</v>
      </c>
      <c r="J539" s="41"/>
      <c r="K539" s="41">
        <v>2021</v>
      </c>
    </row>
    <row r="540" spans="1:11" s="34" customFormat="1" ht="15" x14ac:dyDescent="0.25">
      <c r="A540" s="41" t="s">
        <v>1944</v>
      </c>
      <c r="B540" s="41" t="s">
        <v>125</v>
      </c>
      <c r="C540" s="41" t="s">
        <v>166</v>
      </c>
      <c r="D540" s="42" t="s">
        <v>1945</v>
      </c>
      <c r="E540" s="40" t="s">
        <v>194</v>
      </c>
      <c r="F540" s="41" t="s">
        <v>1946</v>
      </c>
      <c r="G540" s="41"/>
      <c r="H540" s="41" t="s">
        <v>164</v>
      </c>
      <c r="I540" s="41" t="s">
        <v>1931</v>
      </c>
      <c r="J540" s="41"/>
      <c r="K540" s="41">
        <v>2021</v>
      </c>
    </row>
    <row r="541" spans="1:11" s="34" customFormat="1" ht="15" x14ac:dyDescent="0.25">
      <c r="A541" s="41" t="s">
        <v>1947</v>
      </c>
      <c r="B541" s="41" t="s">
        <v>125</v>
      </c>
      <c r="C541" s="41" t="s">
        <v>166</v>
      </c>
      <c r="D541" s="42" t="s">
        <v>1948</v>
      </c>
      <c r="E541" s="40" t="s">
        <v>194</v>
      </c>
      <c r="F541" s="41" t="s">
        <v>1949</v>
      </c>
      <c r="G541" s="41"/>
      <c r="H541" s="41" t="s">
        <v>164</v>
      </c>
      <c r="I541" s="41" t="s">
        <v>1931</v>
      </c>
      <c r="J541" s="41"/>
      <c r="K541" s="41">
        <v>2011</v>
      </c>
    </row>
    <row r="542" spans="1:11" s="34" customFormat="1" ht="15" x14ac:dyDescent="0.25">
      <c r="A542" s="41" t="s">
        <v>1950</v>
      </c>
      <c r="B542" s="41" t="s">
        <v>125</v>
      </c>
      <c r="C542" s="41" t="s">
        <v>166</v>
      </c>
      <c r="D542" s="42" t="s">
        <v>1951</v>
      </c>
      <c r="E542" s="40" t="s">
        <v>194</v>
      </c>
      <c r="F542" s="41" t="s">
        <v>1952</v>
      </c>
      <c r="G542" s="41"/>
      <c r="H542" s="41" t="s">
        <v>164</v>
      </c>
      <c r="I542" s="41" t="s">
        <v>1931</v>
      </c>
      <c r="J542" s="41"/>
      <c r="K542" s="41">
        <v>2015</v>
      </c>
    </row>
    <row r="543" spans="1:11" s="34" customFormat="1" ht="15" x14ac:dyDescent="0.25">
      <c r="A543" s="41" t="s">
        <v>1953</v>
      </c>
      <c r="B543" s="41" t="s">
        <v>125</v>
      </c>
      <c r="C543" s="41" t="s">
        <v>166</v>
      </c>
      <c r="D543" s="42" t="s">
        <v>1954</v>
      </c>
      <c r="E543" s="40" t="s">
        <v>194</v>
      </c>
      <c r="F543" s="41" t="s">
        <v>1955</v>
      </c>
      <c r="G543" s="41"/>
      <c r="H543" s="41" t="s">
        <v>164</v>
      </c>
      <c r="I543" s="41" t="s">
        <v>1931</v>
      </c>
      <c r="J543" s="41"/>
      <c r="K543" s="41">
        <v>2021</v>
      </c>
    </row>
    <row r="544" spans="1:11" s="34" customFormat="1" ht="15" x14ac:dyDescent="0.25">
      <c r="A544" s="41" t="s">
        <v>1956</v>
      </c>
      <c r="B544" s="41" t="s">
        <v>125</v>
      </c>
      <c r="C544" s="41" t="s">
        <v>166</v>
      </c>
      <c r="D544" s="42" t="s">
        <v>1957</v>
      </c>
      <c r="E544" s="40" t="s">
        <v>194</v>
      </c>
      <c r="F544" s="41" t="s">
        <v>1958</v>
      </c>
      <c r="G544" s="41"/>
      <c r="H544" s="41" t="s">
        <v>164</v>
      </c>
      <c r="I544" s="41" t="s">
        <v>1931</v>
      </c>
      <c r="J544" s="41"/>
      <c r="K544" s="41">
        <v>2021</v>
      </c>
    </row>
    <row r="545" spans="1:11" s="34" customFormat="1" ht="15" x14ac:dyDescent="0.25">
      <c r="A545" s="41" t="s">
        <v>1959</v>
      </c>
      <c r="B545" s="41" t="s">
        <v>125</v>
      </c>
      <c r="C545" s="41" t="s">
        <v>166</v>
      </c>
      <c r="D545" s="42" t="s">
        <v>1960</v>
      </c>
      <c r="E545" s="40" t="s">
        <v>194</v>
      </c>
      <c r="F545" s="41" t="s">
        <v>1961</v>
      </c>
      <c r="G545" s="41"/>
      <c r="H545" s="41" t="s">
        <v>164</v>
      </c>
      <c r="I545" s="41" t="s">
        <v>1931</v>
      </c>
      <c r="J545" s="41"/>
      <c r="K545" s="41">
        <v>2021</v>
      </c>
    </row>
    <row r="546" spans="1:11" s="34" customFormat="1" ht="15" x14ac:dyDescent="0.25">
      <c r="A546" s="41" t="s">
        <v>1962</v>
      </c>
      <c r="B546" s="41" t="s">
        <v>125</v>
      </c>
      <c r="C546" s="41" t="s">
        <v>166</v>
      </c>
      <c r="D546" s="42" t="s">
        <v>1963</v>
      </c>
      <c r="E546" s="40" t="s">
        <v>194</v>
      </c>
      <c r="F546" s="41" t="s">
        <v>1964</v>
      </c>
      <c r="G546" s="41"/>
      <c r="H546" s="41" t="s">
        <v>164</v>
      </c>
      <c r="I546" s="41" t="s">
        <v>1931</v>
      </c>
      <c r="J546" s="41"/>
      <c r="K546" s="41">
        <v>2021</v>
      </c>
    </row>
    <row r="547" spans="1:11" s="34" customFormat="1" ht="15" x14ac:dyDescent="0.25">
      <c r="A547" s="41" t="s">
        <v>1965</v>
      </c>
      <c r="B547" s="41" t="s">
        <v>125</v>
      </c>
      <c r="C547" s="41" t="s">
        <v>166</v>
      </c>
      <c r="D547" s="42" t="s">
        <v>1966</v>
      </c>
      <c r="E547" s="40" t="s">
        <v>194</v>
      </c>
      <c r="F547" s="41" t="s">
        <v>1967</v>
      </c>
      <c r="G547" s="41"/>
      <c r="H547" s="41" t="s">
        <v>164</v>
      </c>
      <c r="I547" s="41" t="s">
        <v>1931</v>
      </c>
      <c r="J547" s="41"/>
      <c r="K547" s="41">
        <v>2011</v>
      </c>
    </row>
    <row r="548" spans="1:11" s="34" customFormat="1" ht="15" x14ac:dyDescent="0.25">
      <c r="A548" s="41" t="s">
        <v>1968</v>
      </c>
      <c r="B548" s="41" t="s">
        <v>125</v>
      </c>
      <c r="C548" s="41" t="s">
        <v>166</v>
      </c>
      <c r="D548" s="42" t="s">
        <v>1969</v>
      </c>
      <c r="E548" s="40" t="s">
        <v>194</v>
      </c>
      <c r="F548" s="41" t="s">
        <v>1970</v>
      </c>
      <c r="G548" s="41"/>
      <c r="H548" s="41" t="s">
        <v>164</v>
      </c>
      <c r="I548" s="41" t="s">
        <v>1931</v>
      </c>
      <c r="J548" s="41"/>
      <c r="K548" s="41">
        <v>2021</v>
      </c>
    </row>
    <row r="549" spans="1:11" s="34" customFormat="1" ht="15" x14ac:dyDescent="0.25">
      <c r="A549" s="41" t="s">
        <v>1971</v>
      </c>
      <c r="B549" s="41" t="s">
        <v>125</v>
      </c>
      <c r="C549" s="41" t="s">
        <v>166</v>
      </c>
      <c r="D549" s="42" t="s">
        <v>1972</v>
      </c>
      <c r="E549" s="40" t="s">
        <v>194</v>
      </c>
      <c r="F549" s="41" t="s">
        <v>1970</v>
      </c>
      <c r="G549" s="41"/>
      <c r="H549" s="41" t="s">
        <v>235</v>
      </c>
      <c r="I549" s="41" t="s">
        <v>1931</v>
      </c>
      <c r="J549" s="41"/>
      <c r="K549" s="41">
        <v>2021</v>
      </c>
    </row>
    <row r="550" spans="1:11" s="34" customFormat="1" ht="15" x14ac:dyDescent="0.25">
      <c r="A550" s="41" t="s">
        <v>1973</v>
      </c>
      <c r="B550" s="41" t="s">
        <v>125</v>
      </c>
      <c r="C550" s="41" t="s">
        <v>166</v>
      </c>
      <c r="D550" s="42" t="s">
        <v>1974</v>
      </c>
      <c r="E550" s="40" t="s">
        <v>194</v>
      </c>
      <c r="F550" s="41" t="s">
        <v>1975</v>
      </c>
      <c r="G550" s="41"/>
      <c r="H550" s="41" t="s">
        <v>164</v>
      </c>
      <c r="I550" s="41" t="s">
        <v>1931</v>
      </c>
      <c r="J550" s="41"/>
      <c r="K550" s="41">
        <v>2021</v>
      </c>
    </row>
    <row r="551" spans="1:11" s="34" customFormat="1" ht="15" x14ac:dyDescent="0.25">
      <c r="A551" s="41" t="s">
        <v>1976</v>
      </c>
      <c r="B551" s="41" t="s">
        <v>125</v>
      </c>
      <c r="C551" s="41" t="s">
        <v>166</v>
      </c>
      <c r="D551" s="42" t="s">
        <v>1977</v>
      </c>
      <c r="E551" s="40" t="s">
        <v>194</v>
      </c>
      <c r="F551" s="41" t="s">
        <v>1978</v>
      </c>
      <c r="G551" s="41"/>
      <c r="H551" s="41" t="s">
        <v>164</v>
      </c>
      <c r="I551" s="41" t="s">
        <v>1931</v>
      </c>
      <c r="J551" s="41"/>
      <c r="K551" s="41">
        <v>2021</v>
      </c>
    </row>
    <row r="552" spans="1:11" s="34" customFormat="1" ht="15" x14ac:dyDescent="0.25">
      <c r="A552" s="41" t="s">
        <v>1979</v>
      </c>
      <c r="B552" s="41" t="s">
        <v>125</v>
      </c>
      <c r="C552" s="41" t="s">
        <v>146</v>
      </c>
      <c r="D552" s="42" t="s">
        <v>1980</v>
      </c>
      <c r="E552" s="41" t="s">
        <v>168</v>
      </c>
      <c r="F552" s="41" t="s">
        <v>1981</v>
      </c>
      <c r="G552" s="41"/>
      <c r="H552" s="41" t="s">
        <v>142</v>
      </c>
      <c r="I552" s="41" t="s">
        <v>1980</v>
      </c>
      <c r="J552" s="41"/>
      <c r="K552" s="41">
        <v>2013</v>
      </c>
    </row>
    <row r="553" spans="1:11" s="34" customFormat="1" ht="15" x14ac:dyDescent="0.25">
      <c r="A553" s="41" t="s">
        <v>1982</v>
      </c>
      <c r="B553" s="41" t="s">
        <v>125</v>
      </c>
      <c r="C553" s="41" t="s">
        <v>166</v>
      </c>
      <c r="D553" s="42" t="s">
        <v>1983</v>
      </c>
      <c r="E553" s="41" t="s">
        <v>168</v>
      </c>
      <c r="F553" s="41" t="s">
        <v>1984</v>
      </c>
      <c r="G553" s="41"/>
      <c r="H553" s="41" t="s">
        <v>164</v>
      </c>
      <c r="I553" s="41" t="s">
        <v>1980</v>
      </c>
      <c r="J553" s="41"/>
      <c r="K553" s="41">
        <v>2011</v>
      </c>
    </row>
    <row r="554" spans="1:11" s="34" customFormat="1" ht="15" x14ac:dyDescent="0.25">
      <c r="A554" s="41" t="s">
        <v>1985</v>
      </c>
      <c r="B554" s="41" t="s">
        <v>125</v>
      </c>
      <c r="C554" s="41" t="s">
        <v>146</v>
      </c>
      <c r="D554" s="42" t="s">
        <v>1986</v>
      </c>
      <c r="E554" s="41" t="s">
        <v>168</v>
      </c>
      <c r="F554" s="41" t="s">
        <v>1987</v>
      </c>
      <c r="G554" s="41"/>
      <c r="H554" s="41" t="s">
        <v>164</v>
      </c>
      <c r="I554" s="41" t="s">
        <v>1980</v>
      </c>
      <c r="J554" s="41"/>
      <c r="K554" s="41">
        <v>2011</v>
      </c>
    </row>
    <row r="555" spans="1:11" ht="15" x14ac:dyDescent="0.25">
      <c r="A555" s="41" t="s">
        <v>1988</v>
      </c>
      <c r="B555" s="41" t="s">
        <v>125</v>
      </c>
      <c r="C555" s="41" t="s">
        <v>160</v>
      </c>
      <c r="D555" s="42" t="s">
        <v>1989</v>
      </c>
      <c r="E555" s="41" t="s">
        <v>168</v>
      </c>
      <c r="F555" s="41" t="s">
        <v>1990</v>
      </c>
      <c r="G555" s="41"/>
      <c r="H555" s="41" t="s">
        <v>164</v>
      </c>
      <c r="I555" s="41" t="s">
        <v>1980</v>
      </c>
      <c r="J555" s="41"/>
      <c r="K555" s="41">
        <v>2015</v>
      </c>
    </row>
    <row r="556" spans="1:11" s="34" customFormat="1" ht="15" x14ac:dyDescent="0.25">
      <c r="A556" s="41" t="s">
        <v>1991</v>
      </c>
      <c r="B556" s="41" t="s">
        <v>125</v>
      </c>
      <c r="C556" s="41" t="s">
        <v>146</v>
      </c>
      <c r="D556" s="42" t="s">
        <v>1992</v>
      </c>
      <c r="E556" s="41" t="s">
        <v>168</v>
      </c>
      <c r="F556" s="41" t="s">
        <v>1993</v>
      </c>
      <c r="G556" s="41" t="s">
        <v>1994</v>
      </c>
      <c r="H556" s="41" t="s">
        <v>164</v>
      </c>
      <c r="I556" s="41" t="s">
        <v>1980</v>
      </c>
      <c r="J556" s="41" t="s">
        <v>1995</v>
      </c>
      <c r="K556" s="41">
        <v>2012</v>
      </c>
    </row>
    <row r="557" spans="1:11" s="34" customFormat="1" ht="15" x14ac:dyDescent="0.25">
      <c r="A557" s="41" t="s">
        <v>1996</v>
      </c>
      <c r="B557" s="41" t="s">
        <v>125</v>
      </c>
      <c r="C557" s="41" t="s">
        <v>166</v>
      </c>
      <c r="D557" s="42" t="s">
        <v>1997</v>
      </c>
      <c r="E557" s="41" t="s">
        <v>168</v>
      </c>
      <c r="F557" s="41" t="s">
        <v>1998</v>
      </c>
      <c r="G557" s="41" t="s">
        <v>1999</v>
      </c>
      <c r="H557" s="41" t="s">
        <v>164</v>
      </c>
      <c r="I557" s="41" t="s">
        <v>1980</v>
      </c>
      <c r="J557" s="41" t="s">
        <v>2000</v>
      </c>
      <c r="K557" s="41">
        <v>2011</v>
      </c>
    </row>
    <row r="558" spans="1:11" ht="15" x14ac:dyDescent="0.25">
      <c r="A558" s="41" t="s">
        <v>2001</v>
      </c>
      <c r="B558" s="41" t="s">
        <v>125</v>
      </c>
      <c r="C558" s="41" t="s">
        <v>166</v>
      </c>
      <c r="D558" s="42" t="s">
        <v>2002</v>
      </c>
      <c r="E558" s="41" t="s">
        <v>168</v>
      </c>
      <c r="F558" s="41" t="s">
        <v>2003</v>
      </c>
      <c r="G558" s="41" t="s">
        <v>2004</v>
      </c>
      <c r="H558" s="41" t="s">
        <v>164</v>
      </c>
      <c r="I558" s="41" t="s">
        <v>1980</v>
      </c>
      <c r="J558" s="41" t="s">
        <v>2005</v>
      </c>
      <c r="K558" s="41">
        <v>2013</v>
      </c>
    </row>
    <row r="559" spans="1:11" s="34" customFormat="1" ht="15" x14ac:dyDescent="0.25">
      <c r="A559" s="41" t="s">
        <v>2006</v>
      </c>
      <c r="B559" s="41" t="s">
        <v>125</v>
      </c>
      <c r="C559" s="41" t="s">
        <v>166</v>
      </c>
      <c r="D559" s="42" t="s">
        <v>2007</v>
      </c>
      <c r="E559" s="40" t="s">
        <v>194</v>
      </c>
      <c r="F559" s="41" t="s">
        <v>2008</v>
      </c>
      <c r="G559" s="41"/>
      <c r="H559" s="41" t="s">
        <v>164</v>
      </c>
      <c r="I559" s="41" t="s">
        <v>2009</v>
      </c>
      <c r="J559" s="41"/>
      <c r="K559" s="41">
        <v>2011</v>
      </c>
    </row>
    <row r="560" spans="1:11" s="34" customFormat="1" ht="15" x14ac:dyDescent="0.25">
      <c r="A560" s="41" t="s">
        <v>2010</v>
      </c>
      <c r="B560" s="41" t="s">
        <v>125</v>
      </c>
      <c r="C560" s="41" t="s">
        <v>166</v>
      </c>
      <c r="D560" s="42" t="s">
        <v>2011</v>
      </c>
      <c r="E560" s="40" t="s">
        <v>194</v>
      </c>
      <c r="F560" s="41" t="s">
        <v>2012</v>
      </c>
      <c r="G560" s="41"/>
      <c r="H560" s="41" t="s">
        <v>164</v>
      </c>
      <c r="I560" s="41" t="s">
        <v>2013</v>
      </c>
      <c r="J560" s="41"/>
      <c r="K560" s="41">
        <v>2013</v>
      </c>
    </row>
    <row r="561" spans="1:11" s="34" customFormat="1" ht="15" x14ac:dyDescent="0.25">
      <c r="A561" s="41" t="s">
        <v>2014</v>
      </c>
      <c r="B561" s="41" t="s">
        <v>125</v>
      </c>
      <c r="C561" s="41" t="s">
        <v>166</v>
      </c>
      <c r="D561" s="42" t="s">
        <v>2015</v>
      </c>
      <c r="E561" s="40" t="s">
        <v>194</v>
      </c>
      <c r="F561" s="41" t="s">
        <v>2016</v>
      </c>
      <c r="G561" s="41" t="s">
        <v>1616</v>
      </c>
      <c r="H561" s="41" t="s">
        <v>142</v>
      </c>
      <c r="I561" s="41" t="s">
        <v>2017</v>
      </c>
      <c r="J561" s="41"/>
      <c r="K561" s="41">
        <v>2015</v>
      </c>
    </row>
    <row r="562" spans="1:11" s="34" customFormat="1" ht="15" x14ac:dyDescent="0.25">
      <c r="A562" s="41" t="s">
        <v>2018</v>
      </c>
      <c r="B562" s="41" t="s">
        <v>125</v>
      </c>
      <c r="C562" s="41" t="s">
        <v>166</v>
      </c>
      <c r="D562" s="42" t="s">
        <v>2019</v>
      </c>
      <c r="E562" s="40" t="s">
        <v>194</v>
      </c>
      <c r="F562" s="41" t="s">
        <v>2020</v>
      </c>
      <c r="G562" s="41"/>
      <c r="H562" s="41" t="s">
        <v>164</v>
      </c>
      <c r="I562" s="41" t="s">
        <v>2017</v>
      </c>
      <c r="J562" s="41"/>
      <c r="K562" s="41">
        <v>2021</v>
      </c>
    </row>
    <row r="563" spans="1:11" ht="15" x14ac:dyDescent="0.25">
      <c r="A563" s="41" t="s">
        <v>2021</v>
      </c>
      <c r="B563" s="41" t="s">
        <v>125</v>
      </c>
      <c r="C563" s="41" t="s">
        <v>166</v>
      </c>
      <c r="D563" s="42" t="s">
        <v>2022</v>
      </c>
      <c r="E563" s="40" t="s">
        <v>194</v>
      </c>
      <c r="F563" s="41" t="s">
        <v>2023</v>
      </c>
      <c r="G563" s="41"/>
      <c r="H563" s="41" t="s">
        <v>164</v>
      </c>
      <c r="I563" s="41" t="s">
        <v>2017</v>
      </c>
      <c r="J563" s="41"/>
      <c r="K563" s="41">
        <v>2013</v>
      </c>
    </row>
    <row r="564" spans="1:11" ht="15" x14ac:dyDescent="0.25">
      <c r="A564" s="41" t="s">
        <v>2024</v>
      </c>
      <c r="B564" s="41" t="s">
        <v>125</v>
      </c>
      <c r="C564" s="41" t="s">
        <v>166</v>
      </c>
      <c r="D564" s="42" t="s">
        <v>2025</v>
      </c>
      <c r="E564" s="40" t="s">
        <v>194</v>
      </c>
      <c r="F564" s="41" t="s">
        <v>2026</v>
      </c>
      <c r="G564" s="41"/>
      <c r="H564" s="41" t="s">
        <v>164</v>
      </c>
      <c r="I564" s="41" t="s">
        <v>2017</v>
      </c>
      <c r="J564" s="41"/>
      <c r="K564" s="41">
        <v>2021</v>
      </c>
    </row>
    <row r="565" spans="1:11" s="34" customFormat="1" ht="15" x14ac:dyDescent="0.25">
      <c r="A565" s="41" t="s">
        <v>2027</v>
      </c>
      <c r="B565" s="41" t="s">
        <v>125</v>
      </c>
      <c r="C565" s="41" t="s">
        <v>146</v>
      </c>
      <c r="D565" s="42" t="s">
        <v>308</v>
      </c>
      <c r="E565" s="41" t="s">
        <v>308</v>
      </c>
      <c r="F565" s="41" t="s">
        <v>2028</v>
      </c>
      <c r="G565" s="41"/>
      <c r="H565" s="41" t="s">
        <v>138</v>
      </c>
      <c r="I565" s="41" t="s">
        <v>149</v>
      </c>
      <c r="J565" s="41"/>
      <c r="K565" s="41">
        <v>2013</v>
      </c>
    </row>
    <row r="566" spans="1:11" s="34" customFormat="1" ht="15" x14ac:dyDescent="0.25">
      <c r="A566" s="41" t="s">
        <v>2029</v>
      </c>
      <c r="B566" s="41" t="s">
        <v>126</v>
      </c>
      <c r="C566" s="41" t="s">
        <v>166</v>
      </c>
      <c r="D566" s="42" t="s">
        <v>2030</v>
      </c>
      <c r="E566" s="41" t="s">
        <v>2031</v>
      </c>
      <c r="F566" s="41" t="s">
        <v>2032</v>
      </c>
      <c r="G566" s="41"/>
      <c r="H566" s="41" t="s">
        <v>164</v>
      </c>
      <c r="I566" s="41" t="s">
        <v>2033</v>
      </c>
      <c r="J566" s="41"/>
      <c r="K566" s="41">
        <v>2021</v>
      </c>
    </row>
    <row r="567" spans="1:11" s="34" customFormat="1" ht="15" x14ac:dyDescent="0.25">
      <c r="A567" s="41" t="s">
        <v>2034</v>
      </c>
      <c r="B567" s="41" t="s">
        <v>125</v>
      </c>
      <c r="C567" s="41" t="s">
        <v>146</v>
      </c>
      <c r="D567" s="42" t="s">
        <v>2035</v>
      </c>
      <c r="E567" s="41" t="s">
        <v>781</v>
      </c>
      <c r="F567" s="41" t="s">
        <v>2036</v>
      </c>
      <c r="G567" s="41"/>
      <c r="H567" s="41" t="s">
        <v>142</v>
      </c>
      <c r="I567" s="41" t="s">
        <v>2035</v>
      </c>
      <c r="J567" s="41"/>
      <c r="K567" s="41">
        <v>2021</v>
      </c>
    </row>
    <row r="568" spans="1:11" s="34" customFormat="1" ht="15" x14ac:dyDescent="0.25">
      <c r="A568" s="41" t="s">
        <v>2037</v>
      </c>
      <c r="B568" s="41" t="s">
        <v>125</v>
      </c>
      <c r="C568" s="41" t="s">
        <v>160</v>
      </c>
      <c r="D568" s="42" t="s">
        <v>2038</v>
      </c>
      <c r="E568" s="41" t="s">
        <v>781</v>
      </c>
      <c r="F568" s="41" t="s">
        <v>2039</v>
      </c>
      <c r="G568" s="41" t="s">
        <v>2040</v>
      </c>
      <c r="H568" s="41" t="s">
        <v>164</v>
      </c>
      <c r="I568" s="41" t="s">
        <v>2035</v>
      </c>
      <c r="J568" s="41" t="s">
        <v>2041</v>
      </c>
      <c r="K568" s="41">
        <v>2011</v>
      </c>
    </row>
    <row r="569" spans="1:11" s="34" customFormat="1" ht="15" x14ac:dyDescent="0.25">
      <c r="A569" s="52" t="s">
        <v>2042</v>
      </c>
      <c r="B569" s="52" t="s">
        <v>122</v>
      </c>
      <c r="C569" s="52" t="s">
        <v>146</v>
      </c>
      <c r="D569" s="62" t="s">
        <v>1745</v>
      </c>
      <c r="E569" s="52" t="s">
        <v>201</v>
      </c>
      <c r="F569" s="52" t="s">
        <v>2043</v>
      </c>
      <c r="G569" s="52"/>
      <c r="H569" s="49" t="s">
        <v>142</v>
      </c>
      <c r="I569" s="49" t="s">
        <v>2044</v>
      </c>
      <c r="J569" s="49"/>
      <c r="K569" s="49">
        <v>2022</v>
      </c>
    </row>
    <row r="570" spans="1:11" s="34" customFormat="1" ht="15" x14ac:dyDescent="0.25">
      <c r="A570" s="40" t="s">
        <v>2045</v>
      </c>
      <c r="B570" s="40" t="s">
        <v>122</v>
      </c>
      <c r="C570" s="40" t="s">
        <v>146</v>
      </c>
      <c r="D570" s="43" t="s">
        <v>2046</v>
      </c>
      <c r="E570" s="40" t="s">
        <v>201</v>
      </c>
      <c r="F570" s="40" t="s">
        <v>2047</v>
      </c>
      <c r="G570" s="40"/>
      <c r="H570" s="41" t="s">
        <v>142</v>
      </c>
      <c r="I570" s="41" t="s">
        <v>2046</v>
      </c>
      <c r="J570" s="41"/>
      <c r="K570" s="41">
        <v>2011</v>
      </c>
    </row>
    <row r="571" spans="1:11" s="34" customFormat="1" ht="15" x14ac:dyDescent="0.25">
      <c r="A571" s="41" t="s">
        <v>2048</v>
      </c>
      <c r="B571" s="41" t="s">
        <v>122</v>
      </c>
      <c r="C571" s="41" t="s">
        <v>160</v>
      </c>
      <c r="D571" s="42" t="s">
        <v>2049</v>
      </c>
      <c r="E571" s="41" t="s">
        <v>201</v>
      </c>
      <c r="F571" s="41" t="s">
        <v>2050</v>
      </c>
      <c r="G571" s="41" t="s">
        <v>2051</v>
      </c>
      <c r="H571" s="41" t="s">
        <v>164</v>
      </c>
      <c r="I571" s="41" t="s">
        <v>2046</v>
      </c>
      <c r="J571" s="41"/>
      <c r="K571" s="41">
        <v>2013</v>
      </c>
    </row>
    <row r="572" spans="1:11" s="34" customFormat="1" ht="15" x14ac:dyDescent="0.25">
      <c r="A572" s="41" t="s">
        <v>2052</v>
      </c>
      <c r="B572" s="41" t="s">
        <v>122</v>
      </c>
      <c r="C572" s="41" t="s">
        <v>160</v>
      </c>
      <c r="D572" s="42" t="s">
        <v>2053</v>
      </c>
      <c r="E572" s="41" t="s">
        <v>201</v>
      </c>
      <c r="F572" s="41" t="s">
        <v>2054</v>
      </c>
      <c r="G572" s="41"/>
      <c r="H572" s="41" t="s">
        <v>164</v>
      </c>
      <c r="I572" s="41" t="s">
        <v>2046</v>
      </c>
      <c r="J572" s="41"/>
      <c r="K572" s="41">
        <v>2012</v>
      </c>
    </row>
    <row r="573" spans="1:11" s="34" customFormat="1" ht="15" x14ac:dyDescent="0.25">
      <c r="A573" s="41" t="s">
        <v>2055</v>
      </c>
      <c r="B573" s="41" t="s">
        <v>122</v>
      </c>
      <c r="C573" s="41" t="s">
        <v>160</v>
      </c>
      <c r="D573" s="42" t="s">
        <v>2056</v>
      </c>
      <c r="E573" s="41" t="s">
        <v>201</v>
      </c>
      <c r="F573" s="41" t="s">
        <v>2057</v>
      </c>
      <c r="G573" s="41" t="s">
        <v>203</v>
      </c>
      <c r="H573" s="41" t="s">
        <v>164</v>
      </c>
      <c r="I573" s="41" t="s">
        <v>2046</v>
      </c>
      <c r="J573" s="41"/>
      <c r="K573" s="41">
        <v>2012</v>
      </c>
    </row>
    <row r="574" spans="1:11" s="34" customFormat="1" ht="15" x14ac:dyDescent="0.25">
      <c r="A574" s="41" t="s">
        <v>2058</v>
      </c>
      <c r="B574" s="41" t="s">
        <v>122</v>
      </c>
      <c r="C574" s="41" t="s">
        <v>166</v>
      </c>
      <c r="D574" s="42" t="s">
        <v>2059</v>
      </c>
      <c r="E574" s="41" t="s">
        <v>201</v>
      </c>
      <c r="F574" s="41" t="s">
        <v>2060</v>
      </c>
      <c r="G574" s="41"/>
      <c r="H574" s="41" t="s">
        <v>164</v>
      </c>
      <c r="I574" s="41" t="s">
        <v>2046</v>
      </c>
      <c r="J574" s="41"/>
      <c r="K574" s="41">
        <v>2013</v>
      </c>
    </row>
    <row r="575" spans="1:11" ht="15" x14ac:dyDescent="0.25">
      <c r="A575" s="41" t="s">
        <v>2061</v>
      </c>
      <c r="B575" s="41" t="s">
        <v>122</v>
      </c>
      <c r="C575" s="41" t="s">
        <v>166</v>
      </c>
      <c r="D575" s="42" t="s">
        <v>2062</v>
      </c>
      <c r="E575" s="41" t="s">
        <v>201</v>
      </c>
      <c r="F575" s="41" t="s">
        <v>2060</v>
      </c>
      <c r="G575" s="41"/>
      <c r="H575" s="41" t="s">
        <v>451</v>
      </c>
      <c r="I575" s="41" t="s">
        <v>2046</v>
      </c>
      <c r="J575" s="41"/>
      <c r="K575" s="41">
        <v>2012</v>
      </c>
    </row>
    <row r="576" spans="1:11" ht="15" x14ac:dyDescent="0.25">
      <c r="A576" s="41" t="s">
        <v>2063</v>
      </c>
      <c r="B576" s="41" t="s">
        <v>122</v>
      </c>
      <c r="C576" s="41" t="s">
        <v>166</v>
      </c>
      <c r="D576" s="42" t="s">
        <v>2064</v>
      </c>
      <c r="E576" s="41" t="s">
        <v>201</v>
      </c>
      <c r="F576" s="41" t="s">
        <v>2065</v>
      </c>
      <c r="G576" s="41"/>
      <c r="H576" s="41" t="s">
        <v>164</v>
      </c>
      <c r="I576" s="41" t="s">
        <v>2046</v>
      </c>
      <c r="J576" s="41"/>
      <c r="K576" s="41">
        <v>2011</v>
      </c>
    </row>
    <row r="577" spans="1:11" ht="15" x14ac:dyDescent="0.25">
      <c r="A577" s="41" t="s">
        <v>2066</v>
      </c>
      <c r="B577" s="41" t="s">
        <v>122</v>
      </c>
      <c r="C577" s="41" t="s">
        <v>146</v>
      </c>
      <c r="D577" s="42" t="s">
        <v>2067</v>
      </c>
      <c r="E577" s="41" t="s">
        <v>849</v>
      </c>
      <c r="F577" s="41" t="s">
        <v>2068</v>
      </c>
      <c r="G577" s="41"/>
      <c r="H577" s="41" t="s">
        <v>142</v>
      </c>
      <c r="I577" s="41" t="s">
        <v>2067</v>
      </c>
      <c r="J577" s="41"/>
      <c r="K577" s="41">
        <v>2021</v>
      </c>
    </row>
    <row r="578" spans="1:11" s="34" customFormat="1" ht="15" x14ac:dyDescent="0.25">
      <c r="A578" s="41" t="s">
        <v>2069</v>
      </c>
      <c r="B578" s="41" t="s">
        <v>122</v>
      </c>
      <c r="C578" s="41" t="s">
        <v>166</v>
      </c>
      <c r="D578" s="42" t="s">
        <v>2070</v>
      </c>
      <c r="E578" s="41" t="s">
        <v>849</v>
      </c>
      <c r="F578" s="41" t="s">
        <v>2071</v>
      </c>
      <c r="G578" s="41"/>
      <c r="H578" s="41" t="s">
        <v>164</v>
      </c>
      <c r="I578" s="41" t="s">
        <v>2067</v>
      </c>
      <c r="J578" s="41"/>
      <c r="K578" s="41">
        <v>2021</v>
      </c>
    </row>
    <row r="579" spans="1:11" s="34" customFormat="1" ht="15" x14ac:dyDescent="0.25">
      <c r="A579" s="41" t="s">
        <v>2072</v>
      </c>
      <c r="B579" s="41" t="s">
        <v>125</v>
      </c>
      <c r="C579" s="41" t="s">
        <v>166</v>
      </c>
      <c r="D579" s="42" t="s">
        <v>2073</v>
      </c>
      <c r="E579" s="41" t="s">
        <v>249</v>
      </c>
      <c r="F579" s="41" t="s">
        <v>2074</v>
      </c>
      <c r="G579" s="41"/>
      <c r="H579" s="41" t="s">
        <v>142</v>
      </c>
      <c r="I579" s="41" t="s">
        <v>2073</v>
      </c>
      <c r="J579" s="41"/>
      <c r="K579" s="41">
        <v>2012</v>
      </c>
    </row>
    <row r="580" spans="1:11" s="34" customFormat="1" ht="15" x14ac:dyDescent="0.25">
      <c r="A580" s="41" t="s">
        <v>2075</v>
      </c>
      <c r="B580" s="41" t="s">
        <v>125</v>
      </c>
      <c r="C580" s="41" t="s">
        <v>166</v>
      </c>
      <c r="D580" s="42" t="s">
        <v>2076</v>
      </c>
      <c r="E580" s="41" t="s">
        <v>249</v>
      </c>
      <c r="F580" s="41" t="s">
        <v>2077</v>
      </c>
      <c r="G580" s="41"/>
      <c r="H580" s="41" t="s">
        <v>451</v>
      </c>
      <c r="I580" s="41" t="s">
        <v>2073</v>
      </c>
      <c r="J580" s="41"/>
      <c r="K580" s="41">
        <v>2011</v>
      </c>
    </row>
    <row r="581" spans="1:11" s="34" customFormat="1" ht="15" x14ac:dyDescent="0.25">
      <c r="A581" s="41" t="s">
        <v>2078</v>
      </c>
      <c r="B581" s="41" t="s">
        <v>125</v>
      </c>
      <c r="C581" s="41" t="s">
        <v>166</v>
      </c>
      <c r="D581" s="42" t="s">
        <v>2079</v>
      </c>
      <c r="E581" s="41" t="s">
        <v>249</v>
      </c>
      <c r="F581" s="41" t="s">
        <v>2080</v>
      </c>
      <c r="G581" s="41"/>
      <c r="H581" s="41" t="s">
        <v>164</v>
      </c>
      <c r="I581" s="41" t="s">
        <v>2073</v>
      </c>
      <c r="J581" s="41"/>
      <c r="K581" s="41">
        <v>2012</v>
      </c>
    </row>
    <row r="582" spans="1:11" ht="15" x14ac:dyDescent="0.25">
      <c r="A582" s="41" t="s">
        <v>2081</v>
      </c>
      <c r="B582" s="41" t="s">
        <v>126</v>
      </c>
      <c r="C582" s="41" t="s">
        <v>166</v>
      </c>
      <c r="D582" s="42" t="s">
        <v>2082</v>
      </c>
      <c r="E582" s="41" t="s">
        <v>1150</v>
      </c>
      <c r="F582" s="41" t="s">
        <v>2083</v>
      </c>
      <c r="G582" s="41"/>
      <c r="H582" s="41" t="s">
        <v>142</v>
      </c>
      <c r="I582" s="41" t="s">
        <v>2082</v>
      </c>
      <c r="J582" s="41"/>
      <c r="K582" s="41">
        <v>2014</v>
      </c>
    </row>
    <row r="583" spans="1:11" s="34" customFormat="1" ht="15" x14ac:dyDescent="0.25">
      <c r="A583" s="41" t="s">
        <v>2084</v>
      </c>
      <c r="B583" s="41" t="s">
        <v>126</v>
      </c>
      <c r="C583" s="41" t="s">
        <v>166</v>
      </c>
      <c r="D583" s="42" t="s">
        <v>2085</v>
      </c>
      <c r="E583" s="41" t="s">
        <v>1150</v>
      </c>
      <c r="F583" s="41" t="s">
        <v>2086</v>
      </c>
      <c r="G583" s="41"/>
      <c r="H583" s="41" t="s">
        <v>164</v>
      </c>
      <c r="I583" s="41" t="s">
        <v>2082</v>
      </c>
      <c r="J583" s="41"/>
      <c r="K583" s="41">
        <v>2011</v>
      </c>
    </row>
    <row r="584" spans="1:11" s="34" customFormat="1" ht="15" x14ac:dyDescent="0.25">
      <c r="A584" s="41" t="s">
        <v>2087</v>
      </c>
      <c r="B584" s="41" t="s">
        <v>126</v>
      </c>
      <c r="C584" s="41" t="s">
        <v>166</v>
      </c>
      <c r="D584" s="42" t="s">
        <v>2088</v>
      </c>
      <c r="E584" s="41" t="s">
        <v>1150</v>
      </c>
      <c r="F584" s="41" t="s">
        <v>2089</v>
      </c>
      <c r="G584" s="41"/>
      <c r="H584" s="41" t="s">
        <v>164</v>
      </c>
      <c r="I584" s="41" t="s">
        <v>2082</v>
      </c>
      <c r="J584" s="41"/>
      <c r="K584" s="41">
        <v>2020</v>
      </c>
    </row>
    <row r="585" spans="1:11" s="34" customFormat="1" ht="15" x14ac:dyDescent="0.25">
      <c r="A585" s="41" t="s">
        <v>2090</v>
      </c>
      <c r="B585" s="41" t="s">
        <v>122</v>
      </c>
      <c r="C585" s="41" t="s">
        <v>166</v>
      </c>
      <c r="D585" s="42" t="s">
        <v>2091</v>
      </c>
      <c r="E585" s="41" t="s">
        <v>849</v>
      </c>
      <c r="F585" s="41" t="s">
        <v>2092</v>
      </c>
      <c r="G585" s="41"/>
      <c r="H585" s="41" t="s">
        <v>164</v>
      </c>
      <c r="I585" s="41" t="s">
        <v>2093</v>
      </c>
      <c r="J585" s="41"/>
      <c r="K585" s="41">
        <v>2021</v>
      </c>
    </row>
    <row r="586" spans="1:11" s="34" customFormat="1" ht="15" x14ac:dyDescent="0.25">
      <c r="A586" s="41" t="s">
        <v>2094</v>
      </c>
      <c r="B586" s="41" t="s">
        <v>125</v>
      </c>
      <c r="C586" s="41" t="s">
        <v>160</v>
      </c>
      <c r="D586" s="42" t="s">
        <v>2095</v>
      </c>
      <c r="E586" s="40" t="s">
        <v>194</v>
      </c>
      <c r="F586" s="41" t="s">
        <v>2096</v>
      </c>
      <c r="G586" s="41" t="s">
        <v>203</v>
      </c>
      <c r="H586" s="41" t="s">
        <v>164</v>
      </c>
      <c r="I586" s="41" t="s">
        <v>2097</v>
      </c>
      <c r="J586" s="41"/>
      <c r="K586" s="41">
        <v>2014</v>
      </c>
    </row>
    <row r="587" spans="1:11" s="34" customFormat="1" ht="15" x14ac:dyDescent="0.25">
      <c r="A587" s="41" t="s">
        <v>2098</v>
      </c>
      <c r="B587" s="41" t="s">
        <v>125</v>
      </c>
      <c r="C587" s="41" t="s">
        <v>160</v>
      </c>
      <c r="D587" s="42" t="s">
        <v>2099</v>
      </c>
      <c r="E587" s="40" t="s">
        <v>194</v>
      </c>
      <c r="F587" s="41" t="s">
        <v>2100</v>
      </c>
      <c r="G587" s="41"/>
      <c r="H587" s="41" t="s">
        <v>164</v>
      </c>
      <c r="I587" s="41" t="s">
        <v>2097</v>
      </c>
      <c r="J587" s="41"/>
      <c r="K587" s="41">
        <v>2015</v>
      </c>
    </row>
    <row r="588" spans="1:11" s="34" customFormat="1" ht="15" x14ac:dyDescent="0.25">
      <c r="A588" s="41" t="s">
        <v>2101</v>
      </c>
      <c r="B588" s="41" t="s">
        <v>125</v>
      </c>
      <c r="C588" s="41" t="s">
        <v>166</v>
      </c>
      <c r="D588" s="42" t="s">
        <v>2102</v>
      </c>
      <c r="E588" s="41" t="s">
        <v>308</v>
      </c>
      <c r="F588" s="41" t="s">
        <v>2103</v>
      </c>
      <c r="G588" s="41"/>
      <c r="H588" s="41" t="s">
        <v>164</v>
      </c>
      <c r="I588" s="41" t="s">
        <v>2104</v>
      </c>
      <c r="J588" s="41"/>
      <c r="K588" s="41">
        <v>2012</v>
      </c>
    </row>
    <row r="589" spans="1:11" s="34" customFormat="1" ht="15" x14ac:dyDescent="0.25">
      <c r="A589" s="41" t="s">
        <v>2105</v>
      </c>
      <c r="B589" s="41" t="s">
        <v>125</v>
      </c>
      <c r="C589" s="41" t="s">
        <v>166</v>
      </c>
      <c r="D589" s="42" t="s">
        <v>2106</v>
      </c>
      <c r="E589" s="41" t="s">
        <v>1447</v>
      </c>
      <c r="F589" s="41" t="s">
        <v>2107</v>
      </c>
      <c r="G589" s="41" t="s">
        <v>2108</v>
      </c>
      <c r="H589" s="41" t="s">
        <v>164</v>
      </c>
      <c r="I589" s="41" t="s">
        <v>2109</v>
      </c>
      <c r="J589" s="41"/>
      <c r="K589" s="41">
        <v>2019</v>
      </c>
    </row>
    <row r="590" spans="1:11" s="34" customFormat="1" ht="15" x14ac:dyDescent="0.25">
      <c r="A590" s="53" t="s">
        <v>2110</v>
      </c>
      <c r="B590" s="53" t="s">
        <v>125</v>
      </c>
      <c r="C590" s="53" t="s">
        <v>160</v>
      </c>
      <c r="D590" s="54" t="s">
        <v>2111</v>
      </c>
      <c r="E590" s="40" t="s">
        <v>194</v>
      </c>
      <c r="F590" s="53" t="s">
        <v>2112</v>
      </c>
      <c r="G590" s="55"/>
      <c r="H590" s="53" t="s">
        <v>164</v>
      </c>
      <c r="I590" s="53" t="s">
        <v>2113</v>
      </c>
      <c r="J590" s="53"/>
      <c r="K590" s="55">
        <v>2011</v>
      </c>
    </row>
    <row r="591" spans="1:11" s="34" customFormat="1" ht="15" x14ac:dyDescent="0.25">
      <c r="A591" s="41" t="s">
        <v>2114</v>
      </c>
      <c r="B591" s="41" t="s">
        <v>125</v>
      </c>
      <c r="C591" s="41" t="s">
        <v>160</v>
      </c>
      <c r="D591" s="42" t="s">
        <v>2115</v>
      </c>
      <c r="E591" s="40" t="s">
        <v>194</v>
      </c>
      <c r="F591" s="41" t="s">
        <v>2116</v>
      </c>
      <c r="G591" s="41"/>
      <c r="H591" s="41" t="s">
        <v>164</v>
      </c>
      <c r="I591" s="41" t="s">
        <v>2113</v>
      </c>
      <c r="J591" s="41"/>
      <c r="K591" s="41">
        <v>2019</v>
      </c>
    </row>
    <row r="592" spans="1:11" s="34" customFormat="1" ht="15" x14ac:dyDescent="0.25">
      <c r="A592" s="41" t="s">
        <v>35</v>
      </c>
      <c r="B592" s="41" t="s">
        <v>125</v>
      </c>
      <c r="C592" s="41" t="s">
        <v>146</v>
      </c>
      <c r="D592" s="42" t="s">
        <v>2117</v>
      </c>
      <c r="E592" s="41" t="s">
        <v>1085</v>
      </c>
      <c r="F592" s="41" t="s">
        <v>2118</v>
      </c>
      <c r="G592" s="41"/>
      <c r="H592" s="41" t="s">
        <v>142</v>
      </c>
      <c r="I592" s="41" t="s">
        <v>2117</v>
      </c>
      <c r="J592" s="41"/>
      <c r="K592" s="41">
        <v>2012</v>
      </c>
    </row>
    <row r="593" spans="1:11" s="34" customFormat="1" ht="15" x14ac:dyDescent="0.25">
      <c r="A593" s="41" t="s">
        <v>2119</v>
      </c>
      <c r="B593" s="41" t="s">
        <v>125</v>
      </c>
      <c r="C593" s="41" t="s">
        <v>166</v>
      </c>
      <c r="D593" s="42" t="s">
        <v>2120</v>
      </c>
      <c r="E593" s="41" t="s">
        <v>1085</v>
      </c>
      <c r="F593" s="41" t="s">
        <v>2121</v>
      </c>
      <c r="G593" s="41"/>
      <c r="H593" s="41" t="s">
        <v>164</v>
      </c>
      <c r="I593" s="41" t="s">
        <v>2117</v>
      </c>
      <c r="J593" s="41"/>
      <c r="K593" s="41">
        <v>2011</v>
      </c>
    </row>
    <row r="594" spans="1:11" s="34" customFormat="1" ht="15" x14ac:dyDescent="0.25">
      <c r="A594" s="41" t="s">
        <v>2122</v>
      </c>
      <c r="B594" s="41" t="s">
        <v>125</v>
      </c>
      <c r="C594" s="41" t="s">
        <v>166</v>
      </c>
      <c r="D594" s="42" t="s">
        <v>2123</v>
      </c>
      <c r="E594" s="41" t="s">
        <v>1085</v>
      </c>
      <c r="F594" s="41" t="s">
        <v>2124</v>
      </c>
      <c r="G594" s="41"/>
      <c r="H594" s="41" t="s">
        <v>164</v>
      </c>
      <c r="I594" s="41" t="s">
        <v>2117</v>
      </c>
      <c r="J594" s="41"/>
      <c r="K594" s="41">
        <v>2012</v>
      </c>
    </row>
    <row r="595" spans="1:11" s="34" customFormat="1" ht="15" x14ac:dyDescent="0.25">
      <c r="A595" s="41" t="s">
        <v>2125</v>
      </c>
      <c r="B595" s="41" t="s">
        <v>125</v>
      </c>
      <c r="C595" s="41" t="s">
        <v>166</v>
      </c>
      <c r="D595" s="42" t="s">
        <v>2126</v>
      </c>
      <c r="E595" s="41" t="s">
        <v>1085</v>
      </c>
      <c r="F595" s="41" t="s">
        <v>2127</v>
      </c>
      <c r="G595" s="41"/>
      <c r="H595" s="41" t="s">
        <v>164</v>
      </c>
      <c r="I595" s="41" t="s">
        <v>2117</v>
      </c>
      <c r="J595" s="41"/>
      <c r="K595" s="41">
        <v>2021</v>
      </c>
    </row>
    <row r="596" spans="1:11" s="34" customFormat="1" ht="15" x14ac:dyDescent="0.25">
      <c r="A596" s="41" t="s">
        <v>2128</v>
      </c>
      <c r="B596" s="41" t="s">
        <v>125</v>
      </c>
      <c r="C596" s="41" t="s">
        <v>166</v>
      </c>
      <c r="D596" s="42" t="s">
        <v>2129</v>
      </c>
      <c r="E596" s="41" t="s">
        <v>1085</v>
      </c>
      <c r="F596" s="41" t="s">
        <v>2130</v>
      </c>
      <c r="G596" s="41"/>
      <c r="H596" s="41" t="s">
        <v>164</v>
      </c>
      <c r="I596" s="41" t="s">
        <v>2117</v>
      </c>
      <c r="J596" s="41"/>
      <c r="K596" s="41">
        <v>2011</v>
      </c>
    </row>
    <row r="597" spans="1:11" s="34" customFormat="1" ht="15" x14ac:dyDescent="0.25">
      <c r="A597" s="41" t="s">
        <v>2131</v>
      </c>
      <c r="B597" s="41" t="s">
        <v>125</v>
      </c>
      <c r="C597" s="41" t="s">
        <v>160</v>
      </c>
      <c r="D597" s="42" t="s">
        <v>2132</v>
      </c>
      <c r="E597" s="41" t="s">
        <v>1085</v>
      </c>
      <c r="F597" s="41" t="s">
        <v>2133</v>
      </c>
      <c r="G597" s="41"/>
      <c r="H597" s="41" t="s">
        <v>164</v>
      </c>
      <c r="I597" s="41" t="s">
        <v>2117</v>
      </c>
      <c r="J597" s="41"/>
      <c r="K597" s="41">
        <v>2013</v>
      </c>
    </row>
    <row r="598" spans="1:11" s="34" customFormat="1" ht="15" x14ac:dyDescent="0.25">
      <c r="A598" s="41" t="s">
        <v>2134</v>
      </c>
      <c r="B598" s="41" t="s">
        <v>125</v>
      </c>
      <c r="C598" s="41" t="s">
        <v>160</v>
      </c>
      <c r="D598" s="42" t="s">
        <v>2135</v>
      </c>
      <c r="E598" s="41" t="s">
        <v>1085</v>
      </c>
      <c r="F598" s="41" t="s">
        <v>2136</v>
      </c>
      <c r="G598" s="41"/>
      <c r="H598" s="41" t="s">
        <v>164</v>
      </c>
      <c r="I598" s="41" t="s">
        <v>2117</v>
      </c>
      <c r="J598" s="41"/>
      <c r="K598" s="41">
        <v>2011</v>
      </c>
    </row>
    <row r="599" spans="1:11" ht="15" x14ac:dyDescent="0.25">
      <c r="A599" s="41" t="s">
        <v>2137</v>
      </c>
      <c r="B599" s="41" t="s">
        <v>125</v>
      </c>
      <c r="C599" s="41" t="s">
        <v>166</v>
      </c>
      <c r="D599" s="42" t="s">
        <v>2138</v>
      </c>
      <c r="E599" s="41" t="s">
        <v>1085</v>
      </c>
      <c r="F599" s="41" t="s">
        <v>2139</v>
      </c>
      <c r="G599" s="41"/>
      <c r="H599" s="41" t="s">
        <v>164</v>
      </c>
      <c r="I599" s="41" t="s">
        <v>2117</v>
      </c>
      <c r="J599" s="41"/>
      <c r="K599" s="41">
        <v>2011</v>
      </c>
    </row>
    <row r="600" spans="1:11" s="34" customFormat="1" ht="15" x14ac:dyDescent="0.25">
      <c r="A600" s="41" t="s">
        <v>2140</v>
      </c>
      <c r="B600" s="41" t="s">
        <v>125</v>
      </c>
      <c r="C600" s="41" t="s">
        <v>146</v>
      </c>
      <c r="D600" s="42" t="s">
        <v>2141</v>
      </c>
      <c r="E600" s="41" t="s">
        <v>1085</v>
      </c>
      <c r="F600" s="41" t="s">
        <v>2142</v>
      </c>
      <c r="G600" s="41" t="s">
        <v>203</v>
      </c>
      <c r="H600" s="41" t="s">
        <v>164</v>
      </c>
      <c r="I600" s="41" t="s">
        <v>2117</v>
      </c>
      <c r="J600" s="41"/>
      <c r="K600" s="41">
        <v>2011</v>
      </c>
    </row>
    <row r="601" spans="1:11" ht="15" x14ac:dyDescent="0.25">
      <c r="A601" s="41" t="s">
        <v>2143</v>
      </c>
      <c r="B601" s="41" t="s">
        <v>125</v>
      </c>
      <c r="C601" s="41" t="s">
        <v>146</v>
      </c>
      <c r="D601" s="42" t="s">
        <v>2144</v>
      </c>
      <c r="E601" s="41" t="s">
        <v>1085</v>
      </c>
      <c r="F601" s="41" t="s">
        <v>2145</v>
      </c>
      <c r="G601" s="41" t="s">
        <v>203</v>
      </c>
      <c r="H601" s="41" t="s">
        <v>164</v>
      </c>
      <c r="I601" s="41" t="s">
        <v>2117</v>
      </c>
      <c r="J601" s="41"/>
      <c r="K601" s="41">
        <v>2014</v>
      </c>
    </row>
    <row r="602" spans="1:11" s="34" customFormat="1" ht="15" x14ac:dyDescent="0.25">
      <c r="A602" s="40" t="s">
        <v>41</v>
      </c>
      <c r="B602" s="40" t="s">
        <v>125</v>
      </c>
      <c r="C602" s="40" t="s">
        <v>160</v>
      </c>
      <c r="D602" s="43" t="s">
        <v>2146</v>
      </c>
      <c r="E602" s="40" t="s">
        <v>1085</v>
      </c>
      <c r="F602" s="40" t="s">
        <v>2147</v>
      </c>
      <c r="G602" s="40" t="s">
        <v>2148</v>
      </c>
      <c r="H602" s="41" t="s">
        <v>164</v>
      </c>
      <c r="I602" s="41" t="s">
        <v>2117</v>
      </c>
      <c r="J602" s="41" t="s">
        <v>2149</v>
      </c>
      <c r="K602" s="41">
        <v>2011</v>
      </c>
    </row>
    <row r="603" spans="1:11" ht="15" x14ac:dyDescent="0.25">
      <c r="A603" s="40" t="s">
        <v>2150</v>
      </c>
      <c r="B603" s="40" t="s">
        <v>125</v>
      </c>
      <c r="C603" s="40" t="s">
        <v>166</v>
      </c>
      <c r="D603" s="43" t="s">
        <v>2151</v>
      </c>
      <c r="E603" s="40" t="s">
        <v>1085</v>
      </c>
      <c r="F603" s="40" t="s">
        <v>2152</v>
      </c>
      <c r="G603" s="40"/>
      <c r="H603" s="41" t="s">
        <v>164</v>
      </c>
      <c r="I603" s="41" t="s">
        <v>2117</v>
      </c>
      <c r="J603" s="41"/>
      <c r="K603" s="41">
        <v>2011</v>
      </c>
    </row>
    <row r="604" spans="1:11" s="34" customFormat="1" ht="15" x14ac:dyDescent="0.25">
      <c r="A604" s="41" t="s">
        <v>2153</v>
      </c>
      <c r="B604" s="41" t="s">
        <v>125</v>
      </c>
      <c r="C604" s="41" t="s">
        <v>166</v>
      </c>
      <c r="D604" s="42" t="s">
        <v>2154</v>
      </c>
      <c r="E604" s="41" t="s">
        <v>1085</v>
      </c>
      <c r="F604" s="41" t="s">
        <v>2155</v>
      </c>
      <c r="G604" s="41"/>
      <c r="H604" s="41" t="s">
        <v>164</v>
      </c>
      <c r="I604" s="41" t="s">
        <v>2117</v>
      </c>
      <c r="J604" s="41"/>
      <c r="K604" s="41">
        <v>2011</v>
      </c>
    </row>
    <row r="605" spans="1:11" s="34" customFormat="1" ht="15" x14ac:dyDescent="0.25">
      <c r="A605" s="41" t="s">
        <v>2156</v>
      </c>
      <c r="B605" s="41" t="s">
        <v>125</v>
      </c>
      <c r="C605" s="41" t="s">
        <v>146</v>
      </c>
      <c r="D605" s="42" t="s">
        <v>2157</v>
      </c>
      <c r="E605" s="41" t="s">
        <v>1085</v>
      </c>
      <c r="F605" s="41" t="s">
        <v>2158</v>
      </c>
      <c r="G605" s="41" t="s">
        <v>203</v>
      </c>
      <c r="H605" s="41" t="s">
        <v>164</v>
      </c>
      <c r="I605" s="41" t="s">
        <v>2117</v>
      </c>
      <c r="J605" s="41"/>
      <c r="K605" s="41">
        <v>2011</v>
      </c>
    </row>
    <row r="606" spans="1:11" ht="15" x14ac:dyDescent="0.25">
      <c r="A606" s="41" t="s">
        <v>2159</v>
      </c>
      <c r="B606" s="41" t="s">
        <v>125</v>
      </c>
      <c r="C606" s="41" t="s">
        <v>166</v>
      </c>
      <c r="D606" s="42" t="s">
        <v>2160</v>
      </c>
      <c r="E606" s="41" t="s">
        <v>1085</v>
      </c>
      <c r="F606" s="41" t="s">
        <v>2161</v>
      </c>
      <c r="G606" s="41"/>
      <c r="H606" s="41" t="s">
        <v>164</v>
      </c>
      <c r="I606" s="41" t="s">
        <v>2117</v>
      </c>
      <c r="J606" s="41"/>
      <c r="K606" s="41">
        <v>2011</v>
      </c>
    </row>
    <row r="607" spans="1:11" s="34" customFormat="1" ht="15" x14ac:dyDescent="0.25">
      <c r="A607" s="40" t="s">
        <v>2162</v>
      </c>
      <c r="B607" s="40" t="s">
        <v>125</v>
      </c>
      <c r="C607" s="40" t="s">
        <v>160</v>
      </c>
      <c r="D607" s="43" t="s">
        <v>2163</v>
      </c>
      <c r="E607" s="40" t="s">
        <v>1085</v>
      </c>
      <c r="F607" s="40" t="s">
        <v>2164</v>
      </c>
      <c r="G607" s="40"/>
      <c r="H607" s="41" t="s">
        <v>164</v>
      </c>
      <c r="I607" s="41" t="s">
        <v>2117</v>
      </c>
      <c r="J607" s="41"/>
      <c r="K607" s="41">
        <v>2011</v>
      </c>
    </row>
    <row r="608" spans="1:11" s="34" customFormat="1" ht="15" x14ac:dyDescent="0.25">
      <c r="A608" s="40" t="s">
        <v>2165</v>
      </c>
      <c r="B608" s="40" t="s">
        <v>125</v>
      </c>
      <c r="C608" s="40" t="s">
        <v>146</v>
      </c>
      <c r="D608" s="43" t="s">
        <v>2166</v>
      </c>
      <c r="E608" s="40" t="s">
        <v>194</v>
      </c>
      <c r="F608" s="40" t="s">
        <v>2167</v>
      </c>
      <c r="G608" s="40"/>
      <c r="H608" s="41" t="s">
        <v>142</v>
      </c>
      <c r="I608" s="41" t="s">
        <v>2166</v>
      </c>
      <c r="J608" s="41"/>
      <c r="K608" s="41">
        <v>2021</v>
      </c>
    </row>
    <row r="609" spans="1:11" s="34" customFormat="1" ht="15" x14ac:dyDescent="0.25">
      <c r="A609" s="41" t="s">
        <v>2168</v>
      </c>
      <c r="B609" s="41" t="s">
        <v>125</v>
      </c>
      <c r="C609" s="41" t="s">
        <v>166</v>
      </c>
      <c r="D609" s="42" t="s">
        <v>2169</v>
      </c>
      <c r="E609" s="40" t="s">
        <v>194</v>
      </c>
      <c r="F609" s="41" t="s">
        <v>2170</v>
      </c>
      <c r="G609" s="41" t="s">
        <v>203</v>
      </c>
      <c r="H609" s="41" t="s">
        <v>164</v>
      </c>
      <c r="I609" s="41" t="s">
        <v>2166</v>
      </c>
      <c r="J609" s="41"/>
      <c r="K609" s="41">
        <v>2011</v>
      </c>
    </row>
    <row r="610" spans="1:11" ht="15" x14ac:dyDescent="0.25">
      <c r="A610" s="41" t="s">
        <v>2171</v>
      </c>
      <c r="B610" s="41" t="s">
        <v>125</v>
      </c>
      <c r="C610" s="41" t="s">
        <v>166</v>
      </c>
      <c r="D610" s="42" t="s">
        <v>2172</v>
      </c>
      <c r="E610" s="40" t="s">
        <v>194</v>
      </c>
      <c r="F610" s="41" t="s">
        <v>2173</v>
      </c>
      <c r="G610" s="41"/>
      <c r="H610" s="41" t="s">
        <v>164</v>
      </c>
      <c r="I610" s="41" t="s">
        <v>2166</v>
      </c>
      <c r="J610" s="41"/>
      <c r="K610" s="41">
        <v>2012</v>
      </c>
    </row>
    <row r="611" spans="1:11" s="34" customFormat="1" ht="15" x14ac:dyDescent="0.25">
      <c r="A611" s="41" t="s">
        <v>2174</v>
      </c>
      <c r="B611" s="41" t="s">
        <v>125</v>
      </c>
      <c r="C611" s="41" t="s">
        <v>166</v>
      </c>
      <c r="D611" s="42" t="s">
        <v>2175</v>
      </c>
      <c r="E611" s="41" t="s">
        <v>1145</v>
      </c>
      <c r="F611" s="41" t="s">
        <v>2176</v>
      </c>
      <c r="G611" s="41"/>
      <c r="H611" s="41" t="s">
        <v>164</v>
      </c>
      <c r="I611" s="41" t="s">
        <v>2177</v>
      </c>
      <c r="J611" s="41"/>
      <c r="K611" s="41">
        <v>2021</v>
      </c>
    </row>
    <row r="612" spans="1:11" s="34" customFormat="1" ht="15" x14ac:dyDescent="0.25">
      <c r="A612" s="41" t="s">
        <v>2178</v>
      </c>
      <c r="B612" s="41" t="s">
        <v>125</v>
      </c>
      <c r="C612" s="41" t="s">
        <v>146</v>
      </c>
      <c r="D612" s="42" t="s">
        <v>2179</v>
      </c>
      <c r="E612" s="41" t="s">
        <v>655</v>
      </c>
      <c r="F612" s="41" t="s">
        <v>2180</v>
      </c>
      <c r="G612" s="41"/>
      <c r="H612" s="41" t="s">
        <v>142</v>
      </c>
      <c r="I612" s="41" t="s">
        <v>2179</v>
      </c>
      <c r="J612" s="41"/>
      <c r="K612" s="41">
        <v>2012</v>
      </c>
    </row>
    <row r="613" spans="1:11" s="34" customFormat="1" ht="15" x14ac:dyDescent="0.25">
      <c r="A613" s="41" t="s">
        <v>2181</v>
      </c>
      <c r="B613" s="41" t="s">
        <v>125</v>
      </c>
      <c r="C613" s="41" t="s">
        <v>166</v>
      </c>
      <c r="D613" s="42" t="s">
        <v>2182</v>
      </c>
      <c r="E613" s="41" t="s">
        <v>655</v>
      </c>
      <c r="F613" s="41" t="s">
        <v>2183</v>
      </c>
      <c r="G613" s="41"/>
      <c r="H613" s="41" t="s">
        <v>164</v>
      </c>
      <c r="I613" s="41" t="s">
        <v>2179</v>
      </c>
      <c r="J613" s="41"/>
      <c r="K613" s="41">
        <v>2021</v>
      </c>
    </row>
    <row r="614" spans="1:11" s="34" customFormat="1" ht="15" x14ac:dyDescent="0.25">
      <c r="A614" s="41" t="s">
        <v>2184</v>
      </c>
      <c r="B614" s="41" t="s">
        <v>125</v>
      </c>
      <c r="C614" s="41" t="s">
        <v>146</v>
      </c>
      <c r="D614" s="42" t="s">
        <v>2185</v>
      </c>
      <c r="E614" s="41" t="s">
        <v>1906</v>
      </c>
      <c r="F614" s="41" t="s">
        <v>2186</v>
      </c>
      <c r="G614" s="41"/>
      <c r="H614" s="41" t="s">
        <v>142</v>
      </c>
      <c r="I614" s="41" t="s">
        <v>2185</v>
      </c>
      <c r="J614" s="41"/>
      <c r="K614" s="41">
        <v>2012</v>
      </c>
    </row>
    <row r="615" spans="1:11" s="34" customFormat="1" ht="15" x14ac:dyDescent="0.25">
      <c r="A615" s="41" t="s">
        <v>2187</v>
      </c>
      <c r="B615" s="41" t="s">
        <v>125</v>
      </c>
      <c r="C615" s="41" t="s">
        <v>146</v>
      </c>
      <c r="D615" s="42" t="s">
        <v>2188</v>
      </c>
      <c r="E615" s="41" t="s">
        <v>1906</v>
      </c>
      <c r="F615" s="41" t="s">
        <v>2189</v>
      </c>
      <c r="G615" s="41" t="s">
        <v>203</v>
      </c>
      <c r="H615" s="41" t="s">
        <v>164</v>
      </c>
      <c r="I615" s="41" t="s">
        <v>2185</v>
      </c>
      <c r="J615" s="41"/>
      <c r="K615" s="41">
        <v>2013</v>
      </c>
    </row>
    <row r="616" spans="1:11" s="34" customFormat="1" ht="15" x14ac:dyDescent="0.25">
      <c r="A616" s="41" t="s">
        <v>2190</v>
      </c>
      <c r="B616" s="41" t="s">
        <v>125</v>
      </c>
      <c r="C616" s="41" t="s">
        <v>166</v>
      </c>
      <c r="D616" s="42" t="s">
        <v>2191</v>
      </c>
      <c r="E616" s="41" t="s">
        <v>1906</v>
      </c>
      <c r="F616" s="41" t="s">
        <v>2192</v>
      </c>
      <c r="G616" s="41"/>
      <c r="H616" s="41" t="s">
        <v>164</v>
      </c>
      <c r="I616" s="41" t="s">
        <v>2185</v>
      </c>
      <c r="J616" s="41"/>
      <c r="K616" s="41">
        <v>2011</v>
      </c>
    </row>
    <row r="617" spans="1:11" s="34" customFormat="1" ht="15" x14ac:dyDescent="0.25">
      <c r="A617" s="41" t="s">
        <v>2193</v>
      </c>
      <c r="B617" s="41" t="s">
        <v>125</v>
      </c>
      <c r="C617" s="41" t="s">
        <v>160</v>
      </c>
      <c r="D617" s="42" t="s">
        <v>2194</v>
      </c>
      <c r="E617" s="41" t="s">
        <v>1906</v>
      </c>
      <c r="F617" s="41" t="s">
        <v>2195</v>
      </c>
      <c r="G617" s="41"/>
      <c r="H617" s="41" t="s">
        <v>164</v>
      </c>
      <c r="I617" s="41" t="s">
        <v>2185</v>
      </c>
      <c r="J617" s="41"/>
      <c r="K617" s="41">
        <v>2013</v>
      </c>
    </row>
    <row r="618" spans="1:11" s="34" customFormat="1" ht="15" x14ac:dyDescent="0.25">
      <c r="A618" s="41" t="s">
        <v>2196</v>
      </c>
      <c r="B618" s="41" t="s">
        <v>125</v>
      </c>
      <c r="C618" s="41" t="s">
        <v>160</v>
      </c>
      <c r="D618" s="42" t="s">
        <v>2197</v>
      </c>
      <c r="E618" s="41" t="s">
        <v>1906</v>
      </c>
      <c r="F618" s="41" t="s">
        <v>2198</v>
      </c>
      <c r="G618" s="41"/>
      <c r="H618" s="41" t="s">
        <v>164</v>
      </c>
      <c r="I618" s="41" t="s">
        <v>2185</v>
      </c>
      <c r="J618" s="41"/>
      <c r="K618" s="41">
        <v>2015</v>
      </c>
    </row>
    <row r="619" spans="1:11" ht="15" x14ac:dyDescent="0.25">
      <c r="A619" s="41" t="s">
        <v>2199</v>
      </c>
      <c r="B619" s="41" t="s">
        <v>125</v>
      </c>
      <c r="C619" s="41" t="s">
        <v>166</v>
      </c>
      <c r="D619" s="42" t="s">
        <v>2200</v>
      </c>
      <c r="E619" s="41" t="s">
        <v>1906</v>
      </c>
      <c r="F619" s="41" t="s">
        <v>2201</v>
      </c>
      <c r="G619" s="41"/>
      <c r="H619" s="41" t="s">
        <v>164</v>
      </c>
      <c r="I619" s="41" t="s">
        <v>2185</v>
      </c>
      <c r="J619" s="41"/>
      <c r="K619" s="41">
        <v>2011</v>
      </c>
    </row>
    <row r="620" spans="1:11" s="34" customFormat="1" ht="15" x14ac:dyDescent="0.25">
      <c r="A620" s="41" t="s">
        <v>2202</v>
      </c>
      <c r="B620" s="41" t="s">
        <v>125</v>
      </c>
      <c r="C620" s="41" t="s">
        <v>160</v>
      </c>
      <c r="D620" s="42" t="s">
        <v>2203</v>
      </c>
      <c r="E620" s="41" t="s">
        <v>1906</v>
      </c>
      <c r="F620" s="41" t="s">
        <v>2204</v>
      </c>
      <c r="G620" s="41"/>
      <c r="H620" s="41" t="s">
        <v>164</v>
      </c>
      <c r="I620" s="41" t="s">
        <v>2185</v>
      </c>
      <c r="J620" s="41"/>
      <c r="K620" s="41">
        <v>2011</v>
      </c>
    </row>
    <row r="621" spans="1:11" s="34" customFormat="1" ht="15" x14ac:dyDescent="0.25">
      <c r="A621" s="41" t="s">
        <v>2205</v>
      </c>
      <c r="B621" s="41" t="s">
        <v>125</v>
      </c>
      <c r="C621" s="41" t="s">
        <v>160</v>
      </c>
      <c r="D621" s="42" t="s">
        <v>2206</v>
      </c>
      <c r="E621" s="41" t="s">
        <v>1906</v>
      </c>
      <c r="F621" s="41" t="s">
        <v>2207</v>
      </c>
      <c r="G621" s="41"/>
      <c r="H621" s="41" t="s">
        <v>164</v>
      </c>
      <c r="I621" s="41" t="s">
        <v>2185</v>
      </c>
      <c r="J621" s="41"/>
      <c r="K621" s="41">
        <v>2011</v>
      </c>
    </row>
    <row r="622" spans="1:11" s="34" customFormat="1" ht="15" x14ac:dyDescent="0.25">
      <c r="A622" s="49" t="s">
        <v>2208</v>
      </c>
      <c r="B622" s="49" t="s">
        <v>122</v>
      </c>
      <c r="C622" s="49" t="s">
        <v>166</v>
      </c>
      <c r="D622" s="50" t="s">
        <v>2209</v>
      </c>
      <c r="E622" s="49" t="s">
        <v>849</v>
      </c>
      <c r="F622" s="49" t="s">
        <v>2210</v>
      </c>
      <c r="G622" s="49"/>
      <c r="H622" s="49" t="s">
        <v>164</v>
      </c>
      <c r="I622" s="49" t="s">
        <v>1764</v>
      </c>
      <c r="J622" s="49"/>
      <c r="K622" s="49">
        <v>2022</v>
      </c>
    </row>
    <row r="623" spans="1:11" ht="15" x14ac:dyDescent="0.25">
      <c r="A623" s="41" t="s">
        <v>2211</v>
      </c>
      <c r="B623" s="41" t="s">
        <v>125</v>
      </c>
      <c r="C623" s="41" t="s">
        <v>166</v>
      </c>
      <c r="D623" s="42" t="s">
        <v>2212</v>
      </c>
      <c r="E623" s="41" t="s">
        <v>249</v>
      </c>
      <c r="F623" s="41" t="s">
        <v>2213</v>
      </c>
      <c r="G623" s="41"/>
      <c r="H623" s="41" t="s">
        <v>164</v>
      </c>
      <c r="I623" s="41" t="s">
        <v>2214</v>
      </c>
      <c r="J623" s="41"/>
      <c r="K623" s="41">
        <v>2014</v>
      </c>
    </row>
    <row r="624" spans="1:11" s="34" customFormat="1" ht="15" x14ac:dyDescent="0.25">
      <c r="A624" s="41" t="s">
        <v>2215</v>
      </c>
      <c r="B624" s="41" t="s">
        <v>125</v>
      </c>
      <c r="C624" s="41" t="s">
        <v>146</v>
      </c>
      <c r="D624" s="42" t="s">
        <v>2216</v>
      </c>
      <c r="E624" s="41" t="s">
        <v>249</v>
      </c>
      <c r="F624" s="41" t="s">
        <v>2217</v>
      </c>
      <c r="G624" s="41" t="s">
        <v>203</v>
      </c>
      <c r="H624" s="41" t="s">
        <v>164</v>
      </c>
      <c r="I624" s="41" t="s">
        <v>2214</v>
      </c>
      <c r="J624" s="41"/>
      <c r="K624" s="41">
        <v>2014</v>
      </c>
    </row>
    <row r="625" spans="1:11" ht="15" x14ac:dyDescent="0.25">
      <c r="A625" s="41" t="s">
        <v>2218</v>
      </c>
      <c r="B625" s="41" t="s">
        <v>125</v>
      </c>
      <c r="C625" s="41" t="s">
        <v>166</v>
      </c>
      <c r="D625" s="42" t="s">
        <v>2219</v>
      </c>
      <c r="E625" s="41" t="s">
        <v>249</v>
      </c>
      <c r="F625" s="41" t="s">
        <v>2220</v>
      </c>
      <c r="G625" s="41"/>
      <c r="H625" s="41" t="s">
        <v>164</v>
      </c>
      <c r="I625" s="41" t="s">
        <v>2214</v>
      </c>
      <c r="J625" s="41"/>
      <c r="K625" s="41">
        <v>2012</v>
      </c>
    </row>
    <row r="626" spans="1:11" s="34" customFormat="1" ht="15" x14ac:dyDescent="0.25">
      <c r="A626" s="40" t="s">
        <v>2221</v>
      </c>
      <c r="B626" s="40" t="s">
        <v>125</v>
      </c>
      <c r="C626" s="40" t="s">
        <v>160</v>
      </c>
      <c r="D626" s="43" t="s">
        <v>2222</v>
      </c>
      <c r="E626" s="40" t="s">
        <v>223</v>
      </c>
      <c r="F626" s="40" t="s">
        <v>2223</v>
      </c>
      <c r="G626" s="40"/>
      <c r="H626" s="41" t="s">
        <v>164</v>
      </c>
      <c r="I626" s="41" t="s">
        <v>2224</v>
      </c>
      <c r="J626" s="41"/>
      <c r="K626" s="41">
        <v>2011</v>
      </c>
    </row>
    <row r="627" spans="1:11" s="34" customFormat="1" ht="15" x14ac:dyDescent="0.25">
      <c r="A627" s="41" t="s">
        <v>2225</v>
      </c>
      <c r="B627" s="41" t="s">
        <v>126</v>
      </c>
      <c r="C627" s="41" t="s">
        <v>146</v>
      </c>
      <c r="D627" s="42" t="s">
        <v>2226</v>
      </c>
      <c r="E627" s="41" t="s">
        <v>308</v>
      </c>
      <c r="F627" s="41" t="s">
        <v>2227</v>
      </c>
      <c r="G627" s="41"/>
      <c r="H627" s="41" t="s">
        <v>164</v>
      </c>
      <c r="I627" s="41" t="s">
        <v>2228</v>
      </c>
      <c r="J627" s="41"/>
      <c r="K627" s="41">
        <v>2011</v>
      </c>
    </row>
    <row r="628" spans="1:11" s="34" customFormat="1" ht="15" x14ac:dyDescent="0.25">
      <c r="A628" s="41" t="s">
        <v>2229</v>
      </c>
      <c r="B628" s="41" t="s">
        <v>122</v>
      </c>
      <c r="C628" s="41" t="s">
        <v>166</v>
      </c>
      <c r="D628" s="42" t="s">
        <v>2230</v>
      </c>
      <c r="E628" s="41" t="s">
        <v>201</v>
      </c>
      <c r="F628" s="41" t="s">
        <v>2231</v>
      </c>
      <c r="G628" s="41"/>
      <c r="H628" s="41" t="s">
        <v>164</v>
      </c>
      <c r="I628" s="41" t="s">
        <v>2232</v>
      </c>
      <c r="J628" s="41"/>
      <c r="K628" s="41">
        <v>2014</v>
      </c>
    </row>
    <row r="629" spans="1:11" s="34" customFormat="1" ht="15" x14ac:dyDescent="0.25">
      <c r="A629" s="49" t="s">
        <v>2233</v>
      </c>
      <c r="B629" s="49" t="s">
        <v>125</v>
      </c>
      <c r="C629" s="49" t="s">
        <v>166</v>
      </c>
      <c r="D629" s="50" t="s">
        <v>2234</v>
      </c>
      <c r="E629" s="49" t="s">
        <v>216</v>
      </c>
      <c r="F629" s="49" t="s">
        <v>2235</v>
      </c>
      <c r="G629" s="49"/>
      <c r="H629" s="49" t="s">
        <v>164</v>
      </c>
      <c r="I629" s="49" t="s">
        <v>2236</v>
      </c>
      <c r="J629" s="49"/>
      <c r="K629" s="49">
        <v>2022</v>
      </c>
    </row>
    <row r="630" spans="1:11" s="34" customFormat="1" ht="15" x14ac:dyDescent="0.25">
      <c r="A630" s="41" t="s">
        <v>2237</v>
      </c>
      <c r="B630" s="41" t="s">
        <v>125</v>
      </c>
      <c r="C630" s="41" t="s">
        <v>166</v>
      </c>
      <c r="D630" s="42" t="s">
        <v>2238</v>
      </c>
      <c r="E630" s="40" t="s">
        <v>194</v>
      </c>
      <c r="F630" s="41" t="s">
        <v>2239</v>
      </c>
      <c r="G630" s="41"/>
      <c r="H630" s="41" t="s">
        <v>164</v>
      </c>
      <c r="I630" s="41" t="s">
        <v>2240</v>
      </c>
      <c r="J630" s="41"/>
      <c r="K630" s="41">
        <v>2012</v>
      </c>
    </row>
    <row r="631" spans="1:11" s="34" customFormat="1" ht="15" x14ac:dyDescent="0.25">
      <c r="A631" s="41" t="s">
        <v>2241</v>
      </c>
      <c r="B631" s="41" t="s">
        <v>125</v>
      </c>
      <c r="C631" s="41" t="s">
        <v>166</v>
      </c>
      <c r="D631" s="42" t="s">
        <v>2242</v>
      </c>
      <c r="E631" s="41" t="s">
        <v>1447</v>
      </c>
      <c r="F631" s="41" t="s">
        <v>2243</v>
      </c>
      <c r="G631" s="41" t="s">
        <v>2108</v>
      </c>
      <c r="H631" s="41" t="s">
        <v>164</v>
      </c>
      <c r="I631" s="41" t="s">
        <v>2244</v>
      </c>
      <c r="J631" s="41"/>
      <c r="K631" s="41">
        <v>2019</v>
      </c>
    </row>
    <row r="632" spans="1:11" ht="15" x14ac:dyDescent="0.25">
      <c r="A632" s="41" t="s">
        <v>2245</v>
      </c>
      <c r="B632" s="41" t="s">
        <v>125</v>
      </c>
      <c r="C632" s="41" t="s">
        <v>166</v>
      </c>
      <c r="D632" s="42" t="s">
        <v>2246</v>
      </c>
      <c r="E632" s="41" t="s">
        <v>2247</v>
      </c>
      <c r="F632" s="41" t="s">
        <v>2248</v>
      </c>
      <c r="G632" s="41"/>
      <c r="H632" s="41" t="s">
        <v>164</v>
      </c>
      <c r="I632" s="41" t="s">
        <v>2249</v>
      </c>
      <c r="J632" s="41"/>
      <c r="K632" s="41">
        <v>2018</v>
      </c>
    </row>
    <row r="633" spans="1:11" s="34" customFormat="1" ht="15" x14ac:dyDescent="0.25">
      <c r="A633" s="41" t="s">
        <v>2250</v>
      </c>
      <c r="B633" s="41" t="s">
        <v>125</v>
      </c>
      <c r="C633" s="41" t="s">
        <v>166</v>
      </c>
      <c r="D633" s="42" t="s">
        <v>2251</v>
      </c>
      <c r="E633" s="40" t="s">
        <v>194</v>
      </c>
      <c r="F633" s="41" t="s">
        <v>2252</v>
      </c>
      <c r="G633" s="41"/>
      <c r="H633" s="41" t="s">
        <v>235</v>
      </c>
      <c r="I633" s="41" t="s">
        <v>2253</v>
      </c>
      <c r="J633" s="41"/>
      <c r="K633" s="41">
        <v>2017</v>
      </c>
    </row>
    <row r="634" spans="1:11" s="34" customFormat="1" ht="15" x14ac:dyDescent="0.25">
      <c r="A634" s="41" t="s">
        <v>2254</v>
      </c>
      <c r="B634" s="41" t="s">
        <v>122</v>
      </c>
      <c r="C634" s="41" t="s">
        <v>166</v>
      </c>
      <c r="D634" s="42" t="s">
        <v>2255</v>
      </c>
      <c r="E634" s="41" t="s">
        <v>201</v>
      </c>
      <c r="F634" s="41" t="s">
        <v>2256</v>
      </c>
      <c r="G634" s="41"/>
      <c r="H634" s="41" t="s">
        <v>164</v>
      </c>
      <c r="I634" s="41" t="s">
        <v>2257</v>
      </c>
      <c r="J634" s="41"/>
      <c r="K634" s="41">
        <v>2021</v>
      </c>
    </row>
    <row r="635" spans="1:11" s="34" customFormat="1" ht="15" x14ac:dyDescent="0.25">
      <c r="A635" s="41" t="s">
        <v>2258</v>
      </c>
      <c r="B635" s="41" t="s">
        <v>122</v>
      </c>
      <c r="C635" s="41" t="s">
        <v>166</v>
      </c>
      <c r="D635" s="42" t="s">
        <v>2259</v>
      </c>
      <c r="E635" s="41" t="s">
        <v>201</v>
      </c>
      <c r="F635" s="41" t="s">
        <v>2260</v>
      </c>
      <c r="G635" s="41"/>
      <c r="H635" s="41" t="s">
        <v>164</v>
      </c>
      <c r="I635" s="41" t="s">
        <v>2257</v>
      </c>
      <c r="J635" s="41"/>
      <c r="K635" s="41">
        <v>2021</v>
      </c>
    </row>
    <row r="636" spans="1:11" s="34" customFormat="1" ht="15" x14ac:dyDescent="0.25">
      <c r="A636" s="41" t="s">
        <v>2261</v>
      </c>
      <c r="B636" s="41" t="s">
        <v>125</v>
      </c>
      <c r="C636" s="41" t="s">
        <v>166</v>
      </c>
      <c r="D636" s="42" t="s">
        <v>2262</v>
      </c>
      <c r="E636" s="41" t="s">
        <v>402</v>
      </c>
      <c r="F636" s="41" t="s">
        <v>2263</v>
      </c>
      <c r="G636" s="41" t="s">
        <v>1616</v>
      </c>
      <c r="H636" s="51" t="s">
        <v>164</v>
      </c>
      <c r="I636" s="41" t="s">
        <v>2264</v>
      </c>
      <c r="J636" s="41"/>
      <c r="K636" s="41">
        <v>2016</v>
      </c>
    </row>
    <row r="637" spans="1:11" s="34" customFormat="1" ht="15" x14ac:dyDescent="0.25">
      <c r="A637" s="41" t="s">
        <v>2265</v>
      </c>
      <c r="B637" s="41" t="s">
        <v>125</v>
      </c>
      <c r="C637" s="41" t="s">
        <v>166</v>
      </c>
      <c r="D637" s="42" t="s">
        <v>2266</v>
      </c>
      <c r="E637" s="41" t="s">
        <v>223</v>
      </c>
      <c r="F637" s="41" t="s">
        <v>2267</v>
      </c>
      <c r="G637" s="41"/>
      <c r="H637" s="41" t="s">
        <v>164</v>
      </c>
      <c r="I637" s="41" t="s">
        <v>2268</v>
      </c>
      <c r="J637" s="41"/>
      <c r="K637" s="41">
        <v>2013</v>
      </c>
    </row>
    <row r="638" spans="1:11" s="34" customFormat="1" ht="15" x14ac:dyDescent="0.25">
      <c r="A638" s="41" t="s">
        <v>2269</v>
      </c>
      <c r="B638" s="41" t="s">
        <v>125</v>
      </c>
      <c r="C638" s="41" t="s">
        <v>295</v>
      </c>
      <c r="D638" s="42" t="s">
        <v>2270</v>
      </c>
      <c r="E638" s="41" t="s">
        <v>497</v>
      </c>
      <c r="F638" s="41" t="s">
        <v>2271</v>
      </c>
      <c r="G638" s="41"/>
      <c r="H638" s="51" t="s">
        <v>164</v>
      </c>
      <c r="I638" s="41" t="s">
        <v>2272</v>
      </c>
      <c r="J638" s="41"/>
      <c r="K638" s="41">
        <v>2021</v>
      </c>
    </row>
    <row r="639" spans="1:11" s="34" customFormat="1" ht="15" x14ac:dyDescent="0.25">
      <c r="A639" s="41" t="s">
        <v>2273</v>
      </c>
      <c r="B639" s="41" t="s">
        <v>125</v>
      </c>
      <c r="C639" s="41" t="s">
        <v>166</v>
      </c>
      <c r="D639" s="42" t="s">
        <v>2274</v>
      </c>
      <c r="E639" s="40" t="s">
        <v>194</v>
      </c>
      <c r="F639" s="41" t="s">
        <v>2275</v>
      </c>
      <c r="G639" s="41"/>
      <c r="H639" s="41" t="s">
        <v>142</v>
      </c>
      <c r="I639" s="41" t="s">
        <v>2274</v>
      </c>
      <c r="J639" s="41"/>
      <c r="K639" s="41">
        <v>2016</v>
      </c>
    </row>
    <row r="640" spans="1:11" s="34" customFormat="1" ht="15" x14ac:dyDescent="0.25">
      <c r="A640" s="41" t="s">
        <v>2276</v>
      </c>
      <c r="B640" s="41" t="s">
        <v>125</v>
      </c>
      <c r="C640" s="41" t="s">
        <v>166</v>
      </c>
      <c r="D640" s="42" t="s">
        <v>2277</v>
      </c>
      <c r="E640" s="40" t="s">
        <v>194</v>
      </c>
      <c r="F640" s="41" t="s">
        <v>2278</v>
      </c>
      <c r="G640" s="41"/>
      <c r="H640" s="41" t="s">
        <v>164</v>
      </c>
      <c r="I640" s="41" t="s">
        <v>2274</v>
      </c>
      <c r="J640" s="41"/>
      <c r="K640" s="41">
        <v>2016</v>
      </c>
    </row>
    <row r="641" spans="1:11" s="34" customFormat="1" ht="15" x14ac:dyDescent="0.25">
      <c r="A641" s="41" t="s">
        <v>2279</v>
      </c>
      <c r="B641" s="41" t="s">
        <v>125</v>
      </c>
      <c r="C641" s="41" t="s">
        <v>166</v>
      </c>
      <c r="D641" s="42" t="s">
        <v>2280</v>
      </c>
      <c r="E641" s="40" t="s">
        <v>194</v>
      </c>
      <c r="F641" s="41" t="s">
        <v>2281</v>
      </c>
      <c r="G641" s="41"/>
      <c r="H641" s="41" t="s">
        <v>164</v>
      </c>
      <c r="I641" s="41" t="s">
        <v>2274</v>
      </c>
      <c r="J641" s="41"/>
      <c r="K641" s="41">
        <v>2021</v>
      </c>
    </row>
    <row r="642" spans="1:11" s="34" customFormat="1" ht="15" x14ac:dyDescent="0.25">
      <c r="A642" s="41" t="s">
        <v>2282</v>
      </c>
      <c r="B642" s="41" t="s">
        <v>125</v>
      </c>
      <c r="C642" s="41" t="s">
        <v>146</v>
      </c>
      <c r="D642" s="42" t="s">
        <v>2283</v>
      </c>
      <c r="E642" s="40" t="s">
        <v>194</v>
      </c>
      <c r="F642" s="41" t="s">
        <v>2284</v>
      </c>
      <c r="G642" s="41"/>
      <c r="H642" s="41" t="s">
        <v>142</v>
      </c>
      <c r="I642" s="41" t="s">
        <v>2283</v>
      </c>
      <c r="J642" s="41"/>
      <c r="K642" s="41">
        <v>2014</v>
      </c>
    </row>
    <row r="643" spans="1:11" s="34" customFormat="1" ht="15" x14ac:dyDescent="0.25">
      <c r="A643" s="41" t="s">
        <v>2285</v>
      </c>
      <c r="B643" s="41" t="s">
        <v>125</v>
      </c>
      <c r="C643" s="41" t="s">
        <v>166</v>
      </c>
      <c r="D643" s="42" t="s">
        <v>2286</v>
      </c>
      <c r="E643" s="40" t="s">
        <v>194</v>
      </c>
      <c r="F643" s="41" t="s">
        <v>2287</v>
      </c>
      <c r="G643" s="41"/>
      <c r="H643" s="41" t="s">
        <v>164</v>
      </c>
      <c r="I643" s="41" t="s">
        <v>2283</v>
      </c>
      <c r="J643" s="41"/>
      <c r="K643" s="41">
        <v>2021</v>
      </c>
    </row>
    <row r="644" spans="1:11" s="34" customFormat="1" ht="15" x14ac:dyDescent="0.25">
      <c r="A644" s="41" t="s">
        <v>2288</v>
      </c>
      <c r="B644" s="41" t="s">
        <v>125</v>
      </c>
      <c r="C644" s="41" t="s">
        <v>166</v>
      </c>
      <c r="D644" s="42" t="s">
        <v>2289</v>
      </c>
      <c r="E644" s="40" t="s">
        <v>194</v>
      </c>
      <c r="F644" s="41" t="s">
        <v>2290</v>
      </c>
      <c r="G644" s="41"/>
      <c r="H644" s="41" t="s">
        <v>164</v>
      </c>
      <c r="I644" s="41" t="s">
        <v>2283</v>
      </c>
      <c r="J644" s="41"/>
      <c r="K644" s="41">
        <v>2021</v>
      </c>
    </row>
    <row r="645" spans="1:11" s="34" customFormat="1" ht="15" x14ac:dyDescent="0.25">
      <c r="A645" s="41" t="s">
        <v>2291</v>
      </c>
      <c r="B645" s="41" t="s">
        <v>125</v>
      </c>
      <c r="C645" s="41" t="s">
        <v>166</v>
      </c>
      <c r="D645" s="42" t="s">
        <v>2292</v>
      </c>
      <c r="E645" s="40" t="s">
        <v>194</v>
      </c>
      <c r="F645" s="41" t="s">
        <v>2293</v>
      </c>
      <c r="G645" s="41"/>
      <c r="H645" s="41" t="s">
        <v>164</v>
      </c>
      <c r="I645" s="41" t="s">
        <v>2283</v>
      </c>
      <c r="J645" s="41"/>
      <c r="K645" s="41">
        <v>2021</v>
      </c>
    </row>
    <row r="646" spans="1:11" s="34" customFormat="1" ht="15" x14ac:dyDescent="0.25">
      <c r="A646" s="41" t="s">
        <v>2294</v>
      </c>
      <c r="B646" s="41" t="s">
        <v>125</v>
      </c>
      <c r="C646" s="41" t="s">
        <v>166</v>
      </c>
      <c r="D646" s="42" t="s">
        <v>2295</v>
      </c>
      <c r="E646" s="40" t="s">
        <v>194</v>
      </c>
      <c r="F646" s="41" t="s">
        <v>2296</v>
      </c>
      <c r="G646" s="41"/>
      <c r="H646" s="41" t="s">
        <v>164</v>
      </c>
      <c r="I646" s="41" t="s">
        <v>2283</v>
      </c>
      <c r="J646" s="41"/>
      <c r="K646" s="41">
        <v>2021</v>
      </c>
    </row>
    <row r="647" spans="1:11" s="34" customFormat="1" ht="15" x14ac:dyDescent="0.25">
      <c r="A647" s="41" t="s">
        <v>2297</v>
      </c>
      <c r="B647" s="41" t="s">
        <v>125</v>
      </c>
      <c r="C647" s="41" t="s">
        <v>160</v>
      </c>
      <c r="D647" s="42" t="s">
        <v>2298</v>
      </c>
      <c r="E647" s="40" t="s">
        <v>194</v>
      </c>
      <c r="F647" s="41" t="s">
        <v>2299</v>
      </c>
      <c r="G647" s="41"/>
      <c r="H647" s="41" t="s">
        <v>164</v>
      </c>
      <c r="I647" s="41" t="s">
        <v>2283</v>
      </c>
      <c r="J647" s="41"/>
      <c r="K647" s="41">
        <v>2011</v>
      </c>
    </row>
    <row r="648" spans="1:11" s="34" customFormat="1" ht="15" x14ac:dyDescent="0.25">
      <c r="A648" s="41" t="s">
        <v>2300</v>
      </c>
      <c r="B648" s="41" t="s">
        <v>125</v>
      </c>
      <c r="C648" s="41" t="s">
        <v>160</v>
      </c>
      <c r="D648" s="42" t="s">
        <v>2301</v>
      </c>
      <c r="E648" s="40" t="s">
        <v>194</v>
      </c>
      <c r="F648" s="41" t="s">
        <v>2302</v>
      </c>
      <c r="G648" s="41"/>
      <c r="H648" s="41" t="s">
        <v>164</v>
      </c>
      <c r="I648" s="41" t="s">
        <v>2283</v>
      </c>
      <c r="J648" s="41"/>
      <c r="K648" s="41">
        <v>2012</v>
      </c>
    </row>
    <row r="649" spans="1:11" s="34" customFormat="1" ht="15" x14ac:dyDescent="0.25">
      <c r="A649" s="41" t="s">
        <v>2303</v>
      </c>
      <c r="B649" s="41" t="s">
        <v>125</v>
      </c>
      <c r="C649" s="41" t="s">
        <v>160</v>
      </c>
      <c r="D649" s="42" t="s">
        <v>2304</v>
      </c>
      <c r="E649" s="40" t="s">
        <v>194</v>
      </c>
      <c r="F649" s="41" t="s">
        <v>2305</v>
      </c>
      <c r="G649" s="41"/>
      <c r="H649" s="41" t="s">
        <v>451</v>
      </c>
      <c r="I649" s="41" t="s">
        <v>2283</v>
      </c>
      <c r="J649" s="41"/>
      <c r="K649" s="41">
        <v>2011</v>
      </c>
    </row>
    <row r="650" spans="1:11" s="34" customFormat="1" ht="15" x14ac:dyDescent="0.25">
      <c r="A650" s="41" t="s">
        <v>2306</v>
      </c>
      <c r="B650" s="41" t="s">
        <v>125</v>
      </c>
      <c r="C650" s="41" t="s">
        <v>160</v>
      </c>
      <c r="D650" s="42" t="s">
        <v>2307</v>
      </c>
      <c r="E650" s="40" t="s">
        <v>194</v>
      </c>
      <c r="F650" s="41" t="s">
        <v>2308</v>
      </c>
      <c r="G650" s="41"/>
      <c r="H650" s="41" t="s">
        <v>164</v>
      </c>
      <c r="I650" s="41" t="s">
        <v>2283</v>
      </c>
      <c r="J650" s="41"/>
      <c r="K650" s="41">
        <v>2016</v>
      </c>
    </row>
    <row r="651" spans="1:11" s="34" customFormat="1" ht="15" x14ac:dyDescent="0.25">
      <c r="A651" s="40" t="s">
        <v>2309</v>
      </c>
      <c r="B651" s="40" t="s">
        <v>125</v>
      </c>
      <c r="C651" s="40" t="s">
        <v>166</v>
      </c>
      <c r="D651" s="43" t="s">
        <v>2310</v>
      </c>
      <c r="E651" s="40" t="s">
        <v>194</v>
      </c>
      <c r="F651" s="40" t="s">
        <v>2311</v>
      </c>
      <c r="G651" s="40"/>
      <c r="H651" s="41" t="s">
        <v>235</v>
      </c>
      <c r="I651" s="41" t="s">
        <v>2312</v>
      </c>
      <c r="J651" s="41"/>
      <c r="K651" s="41">
        <v>2011</v>
      </c>
    </row>
    <row r="652" spans="1:11" s="34" customFormat="1" ht="15" x14ac:dyDescent="0.25">
      <c r="A652" s="40" t="s">
        <v>2313</v>
      </c>
      <c r="B652" s="40" t="s">
        <v>125</v>
      </c>
      <c r="C652" s="40" t="s">
        <v>166</v>
      </c>
      <c r="D652" s="43" t="s">
        <v>2314</v>
      </c>
      <c r="E652" s="40" t="s">
        <v>211</v>
      </c>
      <c r="F652" s="40" t="s">
        <v>2315</v>
      </c>
      <c r="G652" s="40"/>
      <c r="H652" s="41" t="s">
        <v>164</v>
      </c>
      <c r="I652" s="41" t="s">
        <v>2316</v>
      </c>
      <c r="J652" s="41"/>
      <c r="K652" s="41"/>
    </row>
    <row r="653" spans="1:11" s="34" customFormat="1" ht="15" x14ac:dyDescent="0.25">
      <c r="A653" s="41" t="s">
        <v>2317</v>
      </c>
      <c r="B653" s="41" t="s">
        <v>125</v>
      </c>
      <c r="C653" s="41" t="s">
        <v>160</v>
      </c>
      <c r="D653" s="42" t="s">
        <v>2318</v>
      </c>
      <c r="E653" s="41" t="s">
        <v>318</v>
      </c>
      <c r="F653" s="41" t="s">
        <v>2319</v>
      </c>
      <c r="G653" s="41"/>
      <c r="H653" s="41" t="s">
        <v>164</v>
      </c>
      <c r="I653" s="41" t="s">
        <v>2320</v>
      </c>
      <c r="J653" s="41"/>
      <c r="K653" s="41">
        <v>2011</v>
      </c>
    </row>
    <row r="654" spans="1:11" s="34" customFormat="1" ht="15" x14ac:dyDescent="0.25">
      <c r="A654" s="40" t="s">
        <v>2321</v>
      </c>
      <c r="B654" s="40" t="s">
        <v>125</v>
      </c>
      <c r="C654" s="40" t="s">
        <v>166</v>
      </c>
      <c r="D654" s="43" t="s">
        <v>2322</v>
      </c>
      <c r="E654" s="40" t="s">
        <v>2323</v>
      </c>
      <c r="F654" s="40" t="s">
        <v>2324</v>
      </c>
      <c r="G654" s="40"/>
      <c r="H654" s="41" t="s">
        <v>164</v>
      </c>
      <c r="I654" s="41" t="s">
        <v>2325</v>
      </c>
      <c r="J654" s="41"/>
      <c r="K654" s="41">
        <v>2021</v>
      </c>
    </row>
    <row r="655" spans="1:11" s="34" customFormat="1" ht="15" x14ac:dyDescent="0.25">
      <c r="A655" s="41" t="s">
        <v>2326</v>
      </c>
      <c r="B655" s="41" t="s">
        <v>125</v>
      </c>
      <c r="C655" s="41" t="s">
        <v>166</v>
      </c>
      <c r="D655" s="42" t="s">
        <v>2327</v>
      </c>
      <c r="E655" s="41" t="s">
        <v>556</v>
      </c>
      <c r="F655" s="41" t="s">
        <v>2328</v>
      </c>
      <c r="G655" s="41"/>
      <c r="H655" s="41" t="s">
        <v>164</v>
      </c>
      <c r="I655" s="41" t="s">
        <v>2329</v>
      </c>
      <c r="J655" s="41"/>
      <c r="K655" s="41">
        <v>2021</v>
      </c>
    </row>
    <row r="656" spans="1:11" s="34" customFormat="1" ht="15" x14ac:dyDescent="0.25">
      <c r="A656" s="41" t="s">
        <v>2330</v>
      </c>
      <c r="B656" s="41" t="s">
        <v>126</v>
      </c>
      <c r="C656" s="41" t="s">
        <v>166</v>
      </c>
      <c r="D656" s="42" t="s">
        <v>2331</v>
      </c>
      <c r="E656" s="41" t="s">
        <v>162</v>
      </c>
      <c r="F656" s="41" t="s">
        <v>2332</v>
      </c>
      <c r="G656" s="41"/>
      <c r="H656" s="41" t="s">
        <v>164</v>
      </c>
      <c r="I656" s="41" t="s">
        <v>2333</v>
      </c>
      <c r="J656" s="41"/>
      <c r="K656" s="41">
        <v>2021</v>
      </c>
    </row>
    <row r="657" spans="1:11" s="34" customFormat="1" ht="15" x14ac:dyDescent="0.25">
      <c r="A657" s="41" t="s">
        <v>2334</v>
      </c>
      <c r="B657" s="41" t="s">
        <v>126</v>
      </c>
      <c r="C657" s="41" t="s">
        <v>160</v>
      </c>
      <c r="D657" s="42" t="s">
        <v>2335</v>
      </c>
      <c r="E657" s="41" t="s">
        <v>162</v>
      </c>
      <c r="F657" s="41" t="s">
        <v>2336</v>
      </c>
      <c r="G657" s="41"/>
      <c r="H657" s="41" t="s">
        <v>164</v>
      </c>
      <c r="I657" s="41" t="s">
        <v>2333</v>
      </c>
      <c r="J657" s="41"/>
      <c r="K657" s="41">
        <v>2012</v>
      </c>
    </row>
    <row r="658" spans="1:11" ht="15" x14ac:dyDescent="0.25">
      <c r="A658" s="41" t="s">
        <v>2337</v>
      </c>
      <c r="B658" s="41" t="s">
        <v>125</v>
      </c>
      <c r="C658" s="41" t="s">
        <v>146</v>
      </c>
      <c r="D658" s="42" t="s">
        <v>2338</v>
      </c>
      <c r="E658" s="40" t="s">
        <v>194</v>
      </c>
      <c r="F658" s="41" t="s">
        <v>2339</v>
      </c>
      <c r="G658" s="41"/>
      <c r="H658" s="41" t="s">
        <v>142</v>
      </c>
      <c r="I658" s="41" t="s">
        <v>2338</v>
      </c>
      <c r="J658" s="41"/>
      <c r="K658" s="41">
        <v>2013</v>
      </c>
    </row>
    <row r="659" spans="1:11" ht="15" x14ac:dyDescent="0.25">
      <c r="A659" s="41" t="s">
        <v>2340</v>
      </c>
      <c r="B659" s="41" t="s">
        <v>125</v>
      </c>
      <c r="C659" s="41" t="s">
        <v>160</v>
      </c>
      <c r="D659" s="42" t="s">
        <v>2341</v>
      </c>
      <c r="E659" s="40" t="s">
        <v>194</v>
      </c>
      <c r="F659" s="41" t="s">
        <v>2342</v>
      </c>
      <c r="G659" s="41"/>
      <c r="H659" s="41" t="s">
        <v>164</v>
      </c>
      <c r="I659" s="41" t="s">
        <v>2338</v>
      </c>
      <c r="J659" s="41"/>
      <c r="K659" s="41">
        <v>2011</v>
      </c>
    </row>
    <row r="660" spans="1:11" s="34" customFormat="1" ht="15" x14ac:dyDescent="0.25">
      <c r="A660" s="41" t="s">
        <v>2343</v>
      </c>
      <c r="B660" s="41" t="s">
        <v>125</v>
      </c>
      <c r="C660" s="41" t="s">
        <v>166</v>
      </c>
      <c r="D660" s="42" t="s">
        <v>2344</v>
      </c>
      <c r="E660" s="40" t="s">
        <v>194</v>
      </c>
      <c r="F660" s="41" t="s">
        <v>2345</v>
      </c>
      <c r="G660" s="41"/>
      <c r="H660" s="41" t="s">
        <v>164</v>
      </c>
      <c r="I660" s="41" t="s">
        <v>2338</v>
      </c>
      <c r="J660" s="41"/>
      <c r="K660" s="41">
        <v>2021</v>
      </c>
    </row>
    <row r="661" spans="1:11" s="34" customFormat="1" ht="15" x14ac:dyDescent="0.25">
      <c r="A661" s="41" t="s">
        <v>2346</v>
      </c>
      <c r="B661" s="41" t="s">
        <v>125</v>
      </c>
      <c r="C661" s="41" t="s">
        <v>166</v>
      </c>
      <c r="D661" s="42" t="s">
        <v>2347</v>
      </c>
      <c r="E661" s="40" t="s">
        <v>194</v>
      </c>
      <c r="F661" s="41" t="s">
        <v>2348</v>
      </c>
      <c r="G661" s="41"/>
      <c r="H661" s="41" t="s">
        <v>164</v>
      </c>
      <c r="I661" s="41" t="s">
        <v>2338</v>
      </c>
      <c r="J661" s="41"/>
      <c r="K661" s="41">
        <v>2011</v>
      </c>
    </row>
    <row r="662" spans="1:11" s="34" customFormat="1" ht="15" x14ac:dyDescent="0.25">
      <c r="A662" s="41" t="s">
        <v>2349</v>
      </c>
      <c r="B662" s="41" t="s">
        <v>125</v>
      </c>
      <c r="C662" s="41" t="s">
        <v>166</v>
      </c>
      <c r="D662" s="42" t="s">
        <v>2350</v>
      </c>
      <c r="E662" s="40" t="s">
        <v>194</v>
      </c>
      <c r="F662" s="41" t="s">
        <v>2351</v>
      </c>
      <c r="G662" s="41" t="s">
        <v>2352</v>
      </c>
      <c r="H662" s="41" t="s">
        <v>164</v>
      </c>
      <c r="I662" s="41" t="s">
        <v>2338</v>
      </c>
      <c r="J662" s="41"/>
      <c r="K662" s="41">
        <v>2021</v>
      </c>
    </row>
    <row r="663" spans="1:11" ht="15" x14ac:dyDescent="0.25">
      <c r="A663" s="41" t="s">
        <v>2353</v>
      </c>
      <c r="B663" s="41" t="s">
        <v>125</v>
      </c>
      <c r="C663" s="41" t="s">
        <v>166</v>
      </c>
      <c r="D663" s="42" t="s">
        <v>2354</v>
      </c>
      <c r="E663" s="40" t="s">
        <v>194</v>
      </c>
      <c r="F663" s="41" t="s">
        <v>2355</v>
      </c>
      <c r="G663" s="41"/>
      <c r="H663" s="41" t="s">
        <v>164</v>
      </c>
      <c r="I663" s="41" t="s">
        <v>2338</v>
      </c>
      <c r="J663" s="41"/>
      <c r="K663" s="41">
        <v>2021</v>
      </c>
    </row>
    <row r="664" spans="1:11" ht="15" x14ac:dyDescent="0.25">
      <c r="A664" s="41" t="s">
        <v>2356</v>
      </c>
      <c r="B664" s="41" t="s">
        <v>125</v>
      </c>
      <c r="C664" s="41" t="s">
        <v>166</v>
      </c>
      <c r="D664" s="42" t="s">
        <v>2357</v>
      </c>
      <c r="E664" s="40" t="s">
        <v>194</v>
      </c>
      <c r="F664" s="41" t="s">
        <v>2358</v>
      </c>
      <c r="G664" s="41"/>
      <c r="H664" s="41" t="s">
        <v>164</v>
      </c>
      <c r="I664" s="41" t="s">
        <v>2338</v>
      </c>
      <c r="J664" s="41"/>
      <c r="K664" s="41">
        <v>2021</v>
      </c>
    </row>
    <row r="665" spans="1:11" s="34" customFormat="1" ht="15" x14ac:dyDescent="0.25">
      <c r="A665" s="41" t="s">
        <v>37</v>
      </c>
      <c r="B665" s="41" t="s">
        <v>122</v>
      </c>
      <c r="C665" s="41" t="s">
        <v>160</v>
      </c>
      <c r="D665" s="42" t="s">
        <v>2359</v>
      </c>
      <c r="E665" s="41" t="s">
        <v>201</v>
      </c>
      <c r="F665" s="41" t="s">
        <v>2360</v>
      </c>
      <c r="G665" s="41"/>
      <c r="H665" s="41" t="s">
        <v>164</v>
      </c>
      <c r="I665" s="41" t="s">
        <v>2361</v>
      </c>
      <c r="J665" s="41"/>
      <c r="K665" s="41">
        <v>2012</v>
      </c>
    </row>
    <row r="666" spans="1:11" s="34" customFormat="1" ht="15" x14ac:dyDescent="0.25">
      <c r="A666" s="41" t="s">
        <v>2362</v>
      </c>
      <c r="B666" s="41" t="s">
        <v>122</v>
      </c>
      <c r="C666" s="41" t="s">
        <v>160</v>
      </c>
      <c r="D666" s="42" t="s">
        <v>2363</v>
      </c>
      <c r="E666" s="41" t="s">
        <v>201</v>
      </c>
      <c r="F666" s="41" t="s">
        <v>2364</v>
      </c>
      <c r="G666" s="41"/>
      <c r="H666" s="41" t="s">
        <v>451</v>
      </c>
      <c r="I666" s="41" t="s">
        <v>2365</v>
      </c>
      <c r="J666" s="41"/>
      <c r="K666" s="41">
        <v>2012</v>
      </c>
    </row>
    <row r="667" spans="1:11" s="34" customFormat="1" ht="15" x14ac:dyDescent="0.25">
      <c r="A667" s="41" t="s">
        <v>2366</v>
      </c>
      <c r="B667" s="41" t="s">
        <v>122</v>
      </c>
      <c r="C667" s="41" t="s">
        <v>166</v>
      </c>
      <c r="D667" s="42" t="s">
        <v>2367</v>
      </c>
      <c r="E667" s="41" t="s">
        <v>201</v>
      </c>
      <c r="F667" s="41" t="s">
        <v>2368</v>
      </c>
      <c r="G667" s="41"/>
      <c r="H667" s="41" t="s">
        <v>164</v>
      </c>
      <c r="I667" s="41" t="s">
        <v>2365</v>
      </c>
      <c r="J667" s="41"/>
      <c r="K667" s="41">
        <v>2020</v>
      </c>
    </row>
    <row r="668" spans="1:11" ht="15" x14ac:dyDescent="0.25">
      <c r="A668" s="41" t="s">
        <v>2369</v>
      </c>
      <c r="B668" s="41" t="s">
        <v>122</v>
      </c>
      <c r="C668" s="41" t="s">
        <v>160</v>
      </c>
      <c r="D668" s="42" t="s">
        <v>2370</v>
      </c>
      <c r="E668" s="41" t="s">
        <v>201</v>
      </c>
      <c r="F668" s="41" t="s">
        <v>2371</v>
      </c>
      <c r="G668" s="41"/>
      <c r="H668" s="41" t="s">
        <v>164</v>
      </c>
      <c r="I668" s="41" t="s">
        <v>2365</v>
      </c>
      <c r="J668" s="41"/>
      <c r="K668" s="41">
        <v>2011</v>
      </c>
    </row>
    <row r="669" spans="1:11" s="34" customFormat="1" ht="15" x14ac:dyDescent="0.25">
      <c r="A669" s="41" t="s">
        <v>2372</v>
      </c>
      <c r="B669" s="41" t="s">
        <v>122</v>
      </c>
      <c r="C669" s="41" t="s">
        <v>166</v>
      </c>
      <c r="D669" s="42" t="s">
        <v>2373</v>
      </c>
      <c r="E669" s="41" t="s">
        <v>1085</v>
      </c>
      <c r="F669" s="41" t="s">
        <v>2374</v>
      </c>
      <c r="G669" s="41"/>
      <c r="H669" s="41" t="s">
        <v>164</v>
      </c>
      <c r="I669" s="41" t="s">
        <v>2375</v>
      </c>
      <c r="J669" s="41"/>
      <c r="K669" s="41">
        <v>2021</v>
      </c>
    </row>
    <row r="670" spans="1:11" s="34" customFormat="1" ht="15" x14ac:dyDescent="0.25">
      <c r="A670" s="41" t="s">
        <v>2376</v>
      </c>
      <c r="B670" s="41" t="s">
        <v>125</v>
      </c>
      <c r="C670" s="41" t="s">
        <v>166</v>
      </c>
      <c r="D670" s="42" t="s">
        <v>2377</v>
      </c>
      <c r="E670" s="41" t="s">
        <v>1085</v>
      </c>
      <c r="F670" s="41" t="s">
        <v>2378</v>
      </c>
      <c r="G670" s="41"/>
      <c r="H670" s="41" t="s">
        <v>164</v>
      </c>
      <c r="I670" s="41" t="s">
        <v>2375</v>
      </c>
      <c r="J670" s="41"/>
      <c r="K670" s="41">
        <v>2011</v>
      </c>
    </row>
    <row r="671" spans="1:11" s="34" customFormat="1" ht="15" x14ac:dyDescent="0.25">
      <c r="A671" s="41" t="s">
        <v>2379</v>
      </c>
      <c r="B671" s="41" t="s">
        <v>125</v>
      </c>
      <c r="C671" s="41" t="s">
        <v>166</v>
      </c>
      <c r="D671" s="42" t="s">
        <v>2380</v>
      </c>
      <c r="E671" s="41" t="s">
        <v>1085</v>
      </c>
      <c r="F671" s="41" t="s">
        <v>2381</v>
      </c>
      <c r="G671" s="41"/>
      <c r="H671" s="41" t="s">
        <v>164</v>
      </c>
      <c r="I671" s="41" t="s">
        <v>2375</v>
      </c>
      <c r="J671" s="41"/>
      <c r="K671" s="41">
        <v>2021</v>
      </c>
    </row>
    <row r="672" spans="1:11" s="34" customFormat="1" ht="15" x14ac:dyDescent="0.25">
      <c r="A672" s="41" t="s">
        <v>2382</v>
      </c>
      <c r="B672" s="41" t="s">
        <v>125</v>
      </c>
      <c r="C672" s="41" t="s">
        <v>166</v>
      </c>
      <c r="D672" s="42" t="s">
        <v>2383</v>
      </c>
      <c r="E672" s="41" t="s">
        <v>1085</v>
      </c>
      <c r="F672" s="41" t="s">
        <v>2384</v>
      </c>
      <c r="G672" s="41"/>
      <c r="H672" s="41" t="s">
        <v>164</v>
      </c>
      <c r="I672" s="41" t="s">
        <v>2375</v>
      </c>
      <c r="J672" s="41"/>
      <c r="K672" s="41">
        <v>2021</v>
      </c>
    </row>
    <row r="673" spans="1:11" s="34" customFormat="1" ht="15" x14ac:dyDescent="0.25">
      <c r="A673" s="41" t="s">
        <v>2385</v>
      </c>
      <c r="B673" s="41" t="s">
        <v>125</v>
      </c>
      <c r="C673" s="41" t="s">
        <v>166</v>
      </c>
      <c r="D673" s="42" t="s">
        <v>2386</v>
      </c>
      <c r="E673" s="41" t="s">
        <v>1061</v>
      </c>
      <c r="F673" s="41" t="s">
        <v>2387</v>
      </c>
      <c r="G673" s="41"/>
      <c r="H673" s="41" t="s">
        <v>164</v>
      </c>
      <c r="I673" s="41" t="s">
        <v>2388</v>
      </c>
      <c r="J673" s="41"/>
      <c r="K673" s="41">
        <v>2011</v>
      </c>
    </row>
    <row r="674" spans="1:11" s="34" customFormat="1" ht="15" x14ac:dyDescent="0.25">
      <c r="A674" s="41" t="s">
        <v>2389</v>
      </c>
      <c r="B674" s="41" t="s">
        <v>125</v>
      </c>
      <c r="C674" s="41" t="s">
        <v>166</v>
      </c>
      <c r="D674" s="42" t="s">
        <v>2390</v>
      </c>
      <c r="E674" s="41" t="s">
        <v>308</v>
      </c>
      <c r="F674" s="41" t="s">
        <v>2391</v>
      </c>
      <c r="G674" s="41"/>
      <c r="H674" s="41" t="s">
        <v>164</v>
      </c>
      <c r="I674" s="41" t="s">
        <v>2392</v>
      </c>
      <c r="J674" s="41"/>
      <c r="K674" s="41">
        <v>2021</v>
      </c>
    </row>
    <row r="675" spans="1:11" s="34" customFormat="1" ht="15" x14ac:dyDescent="0.25">
      <c r="A675" s="41" t="s">
        <v>2393</v>
      </c>
      <c r="B675" s="41" t="s">
        <v>125</v>
      </c>
      <c r="C675" s="41" t="s">
        <v>146</v>
      </c>
      <c r="D675" s="42" t="s">
        <v>2394</v>
      </c>
      <c r="E675" s="41" t="s">
        <v>2395</v>
      </c>
      <c r="F675" s="41" t="s">
        <v>2396</v>
      </c>
      <c r="G675" s="41"/>
      <c r="H675" s="41" t="s">
        <v>142</v>
      </c>
      <c r="I675" s="41" t="s">
        <v>2394</v>
      </c>
      <c r="J675" s="41"/>
      <c r="K675" s="41">
        <v>2012</v>
      </c>
    </row>
    <row r="676" spans="1:11" s="34" customFormat="1" ht="15" x14ac:dyDescent="0.25">
      <c r="A676" s="41" t="s">
        <v>2397</v>
      </c>
      <c r="B676" s="41" t="s">
        <v>125</v>
      </c>
      <c r="C676" s="41" t="s">
        <v>166</v>
      </c>
      <c r="D676" s="42" t="s">
        <v>2398</v>
      </c>
      <c r="E676" s="41" t="s">
        <v>2395</v>
      </c>
      <c r="F676" s="41" t="s">
        <v>2399</v>
      </c>
      <c r="G676" s="41"/>
      <c r="H676" s="41" t="s">
        <v>164</v>
      </c>
      <c r="I676" s="41" t="s">
        <v>2394</v>
      </c>
      <c r="J676" s="41"/>
      <c r="K676" s="41">
        <v>2021</v>
      </c>
    </row>
    <row r="677" spans="1:11" s="34" customFormat="1" ht="15" x14ac:dyDescent="0.25">
      <c r="A677" s="41" t="s">
        <v>2400</v>
      </c>
      <c r="B677" s="41" t="s">
        <v>125</v>
      </c>
      <c r="C677" s="41" t="s">
        <v>166</v>
      </c>
      <c r="D677" s="42" t="s">
        <v>2401</v>
      </c>
      <c r="E677" s="41" t="s">
        <v>2395</v>
      </c>
      <c r="F677" s="41" t="s">
        <v>2402</v>
      </c>
      <c r="G677" s="41"/>
      <c r="H677" s="41" t="s">
        <v>164</v>
      </c>
      <c r="I677" s="41" t="s">
        <v>2394</v>
      </c>
      <c r="J677" s="41"/>
      <c r="K677" s="41">
        <v>2021</v>
      </c>
    </row>
    <row r="678" spans="1:11" s="34" customFormat="1" ht="15" x14ac:dyDescent="0.25">
      <c r="A678" s="41" t="s">
        <v>2403</v>
      </c>
      <c r="B678" s="41" t="s">
        <v>125</v>
      </c>
      <c r="C678" s="41" t="s">
        <v>166</v>
      </c>
      <c r="D678" s="42" t="s">
        <v>2404</v>
      </c>
      <c r="E678" s="41" t="s">
        <v>2395</v>
      </c>
      <c r="F678" s="41" t="s">
        <v>2405</v>
      </c>
      <c r="G678" s="41"/>
      <c r="H678" s="41" t="s">
        <v>164</v>
      </c>
      <c r="I678" s="41" t="s">
        <v>2394</v>
      </c>
      <c r="J678" s="41"/>
      <c r="K678" s="41">
        <v>2021</v>
      </c>
    </row>
    <row r="679" spans="1:11" s="34" customFormat="1" ht="15" x14ac:dyDescent="0.25">
      <c r="A679" s="41" t="s">
        <v>2406</v>
      </c>
      <c r="B679" s="41" t="s">
        <v>126</v>
      </c>
      <c r="C679" s="41" t="s">
        <v>166</v>
      </c>
      <c r="D679" s="42" t="s">
        <v>2407</v>
      </c>
      <c r="E679" s="41" t="s">
        <v>2395</v>
      </c>
      <c r="F679" s="41" t="s">
        <v>2408</v>
      </c>
      <c r="G679" s="41"/>
      <c r="H679" s="41" t="s">
        <v>164</v>
      </c>
      <c r="I679" s="41" t="s">
        <v>2394</v>
      </c>
      <c r="J679" s="41"/>
      <c r="K679" s="41">
        <v>2012</v>
      </c>
    </row>
    <row r="680" spans="1:11" s="34" customFormat="1" ht="15" x14ac:dyDescent="0.25">
      <c r="A680" s="41" t="s">
        <v>2409</v>
      </c>
      <c r="B680" s="41" t="s">
        <v>126</v>
      </c>
      <c r="C680" s="41" t="s">
        <v>166</v>
      </c>
      <c r="D680" s="42" t="s">
        <v>2410</v>
      </c>
      <c r="E680" s="41" t="s">
        <v>2395</v>
      </c>
      <c r="F680" s="41" t="s">
        <v>2408</v>
      </c>
      <c r="G680" s="41"/>
      <c r="H680" s="41" t="s">
        <v>451</v>
      </c>
      <c r="I680" s="41" t="s">
        <v>2394</v>
      </c>
      <c r="J680" s="41"/>
      <c r="K680" s="41">
        <v>2021</v>
      </c>
    </row>
    <row r="681" spans="1:11" s="34" customFormat="1" ht="15" x14ac:dyDescent="0.25">
      <c r="A681" s="41" t="s">
        <v>2411</v>
      </c>
      <c r="B681" s="41" t="s">
        <v>125</v>
      </c>
      <c r="C681" s="41" t="s">
        <v>166</v>
      </c>
      <c r="D681" s="42" t="s">
        <v>2412</v>
      </c>
      <c r="E681" s="41" t="s">
        <v>2395</v>
      </c>
      <c r="F681" s="41" t="s">
        <v>2413</v>
      </c>
      <c r="G681" s="41"/>
      <c r="H681" s="41" t="s">
        <v>164</v>
      </c>
      <c r="I681" s="41" t="s">
        <v>2394</v>
      </c>
      <c r="J681" s="41"/>
      <c r="K681" s="41">
        <v>2012</v>
      </c>
    </row>
    <row r="682" spans="1:11" s="34" customFormat="1" ht="15" x14ac:dyDescent="0.25">
      <c r="A682" s="41" t="s">
        <v>2414</v>
      </c>
      <c r="B682" s="41" t="s">
        <v>125</v>
      </c>
      <c r="C682" s="41" t="s">
        <v>160</v>
      </c>
      <c r="D682" s="42" t="s">
        <v>2415</v>
      </c>
      <c r="E682" s="41" t="s">
        <v>2395</v>
      </c>
      <c r="F682" s="41" t="s">
        <v>2416</v>
      </c>
      <c r="G682" s="41"/>
      <c r="H682" s="41" t="s">
        <v>164</v>
      </c>
      <c r="I682" s="41" t="s">
        <v>2394</v>
      </c>
      <c r="J682" s="41"/>
      <c r="K682" s="41">
        <v>2011</v>
      </c>
    </row>
    <row r="683" spans="1:11" ht="15" x14ac:dyDescent="0.25">
      <c r="A683" s="41" t="s">
        <v>2417</v>
      </c>
      <c r="B683" s="41" t="s">
        <v>126</v>
      </c>
      <c r="C683" s="41" t="s">
        <v>166</v>
      </c>
      <c r="D683" s="42" t="s">
        <v>2418</v>
      </c>
      <c r="E683" s="41" t="s">
        <v>2395</v>
      </c>
      <c r="F683" s="41" t="s">
        <v>2419</v>
      </c>
      <c r="G683" s="41"/>
      <c r="H683" s="41" t="s">
        <v>164</v>
      </c>
      <c r="I683" s="41" t="s">
        <v>2394</v>
      </c>
      <c r="J683" s="41"/>
      <c r="K683" s="41">
        <v>2021</v>
      </c>
    </row>
    <row r="684" spans="1:11" s="34" customFormat="1" ht="15" x14ac:dyDescent="0.25">
      <c r="A684" s="41" t="s">
        <v>2420</v>
      </c>
      <c r="B684" s="41" t="s">
        <v>125</v>
      </c>
      <c r="C684" s="41" t="s">
        <v>166</v>
      </c>
      <c r="D684" s="42" t="s">
        <v>2421</v>
      </c>
      <c r="E684" s="41" t="s">
        <v>2395</v>
      </c>
      <c r="F684" s="41" t="s">
        <v>2422</v>
      </c>
      <c r="G684" s="41"/>
      <c r="H684" s="41" t="s">
        <v>164</v>
      </c>
      <c r="I684" s="41" t="s">
        <v>2394</v>
      </c>
      <c r="J684" s="41"/>
      <c r="K684" s="41">
        <v>2012</v>
      </c>
    </row>
    <row r="685" spans="1:11" s="34" customFormat="1" ht="15" x14ac:dyDescent="0.25">
      <c r="A685" s="41" t="s">
        <v>2423</v>
      </c>
      <c r="B685" s="41" t="s">
        <v>126</v>
      </c>
      <c r="C685" s="41" t="s">
        <v>166</v>
      </c>
      <c r="D685" s="42" t="s">
        <v>2424</v>
      </c>
      <c r="E685" s="41" t="s">
        <v>2395</v>
      </c>
      <c r="F685" s="41" t="s">
        <v>2425</v>
      </c>
      <c r="G685" s="41"/>
      <c r="H685" s="41" t="s">
        <v>164</v>
      </c>
      <c r="I685" s="41" t="s">
        <v>2394</v>
      </c>
      <c r="J685" s="41"/>
      <c r="K685" s="41">
        <v>2021</v>
      </c>
    </row>
    <row r="686" spans="1:11" ht="15" x14ac:dyDescent="0.25">
      <c r="A686" s="49" t="s">
        <v>2426</v>
      </c>
      <c r="B686" s="49" t="s">
        <v>125</v>
      </c>
      <c r="C686" s="49" t="s">
        <v>166</v>
      </c>
      <c r="D686" s="50" t="s">
        <v>2427</v>
      </c>
      <c r="E686" s="49" t="s">
        <v>781</v>
      </c>
      <c r="F686" s="49" t="s">
        <v>2428</v>
      </c>
      <c r="G686" s="49"/>
      <c r="H686" s="49" t="s">
        <v>164</v>
      </c>
      <c r="I686" s="49" t="s">
        <v>2035</v>
      </c>
      <c r="J686" s="49"/>
      <c r="K686" s="49">
        <v>2022</v>
      </c>
    </row>
    <row r="687" spans="1:11" ht="15" x14ac:dyDescent="0.25">
      <c r="A687" s="41" t="s">
        <v>2429</v>
      </c>
      <c r="B687" s="41" t="s">
        <v>126</v>
      </c>
      <c r="C687" s="41" t="s">
        <v>166</v>
      </c>
      <c r="D687" s="42" t="s">
        <v>2430</v>
      </c>
      <c r="E687" s="41" t="s">
        <v>2431</v>
      </c>
      <c r="F687" s="41" t="s">
        <v>2432</v>
      </c>
      <c r="G687" s="41"/>
      <c r="H687" s="41" t="s">
        <v>164</v>
      </c>
      <c r="I687" s="41" t="s">
        <v>2433</v>
      </c>
      <c r="J687" s="41"/>
      <c r="K687" s="41">
        <v>2021</v>
      </c>
    </row>
    <row r="688" spans="1:11" s="34" customFormat="1" ht="15" x14ac:dyDescent="0.25">
      <c r="A688" s="41" t="s">
        <v>2434</v>
      </c>
      <c r="B688" s="41" t="s">
        <v>126</v>
      </c>
      <c r="C688" s="41" t="s">
        <v>166</v>
      </c>
      <c r="D688" s="42" t="s">
        <v>2435</v>
      </c>
      <c r="E688" s="41" t="s">
        <v>2431</v>
      </c>
      <c r="F688" s="41" t="s">
        <v>2436</v>
      </c>
      <c r="G688" s="41" t="s">
        <v>2437</v>
      </c>
      <c r="H688" s="41" t="s">
        <v>164</v>
      </c>
      <c r="I688" s="41" t="s">
        <v>2433</v>
      </c>
      <c r="J688" s="41"/>
      <c r="K688" s="41">
        <v>2019</v>
      </c>
    </row>
    <row r="689" spans="1:11" s="34" customFormat="1" ht="15" x14ac:dyDescent="0.25">
      <c r="A689" s="41" t="s">
        <v>2438</v>
      </c>
      <c r="B689" s="41" t="s">
        <v>126</v>
      </c>
      <c r="C689" s="41" t="s">
        <v>166</v>
      </c>
      <c r="D689" s="42" t="s">
        <v>2439</v>
      </c>
      <c r="E689" s="41" t="s">
        <v>2431</v>
      </c>
      <c r="F689" s="41" t="s">
        <v>2440</v>
      </c>
      <c r="G689" s="41"/>
      <c r="H689" s="41" t="s">
        <v>164</v>
      </c>
      <c r="I689" s="41" t="s">
        <v>2433</v>
      </c>
      <c r="J689" s="41"/>
      <c r="K689" s="41">
        <v>2021</v>
      </c>
    </row>
    <row r="690" spans="1:11" s="34" customFormat="1" ht="15" x14ac:dyDescent="0.25">
      <c r="A690" s="41" t="s">
        <v>2441</v>
      </c>
      <c r="B690" s="41" t="s">
        <v>125</v>
      </c>
      <c r="C690" s="41" t="s">
        <v>166</v>
      </c>
      <c r="D690" s="42" t="s">
        <v>2442</v>
      </c>
      <c r="E690" s="41" t="s">
        <v>2443</v>
      </c>
      <c r="F690" s="41" t="s">
        <v>2444</v>
      </c>
      <c r="G690" s="41"/>
      <c r="H690" s="41" t="s">
        <v>164</v>
      </c>
      <c r="I690" s="41" t="s">
        <v>2445</v>
      </c>
      <c r="J690" s="41"/>
      <c r="K690" s="41">
        <v>2011</v>
      </c>
    </row>
    <row r="691" spans="1:11" ht="15" x14ac:dyDescent="0.25">
      <c r="A691" s="41" t="s">
        <v>2446</v>
      </c>
      <c r="B691" s="41" t="s">
        <v>125</v>
      </c>
      <c r="C691" s="41" t="s">
        <v>166</v>
      </c>
      <c r="D691" s="42" t="s">
        <v>2447</v>
      </c>
      <c r="E691" s="40" t="s">
        <v>194</v>
      </c>
      <c r="F691" s="41" t="s">
        <v>2448</v>
      </c>
      <c r="G691" s="41" t="s">
        <v>2449</v>
      </c>
      <c r="H691" s="41" t="s">
        <v>164</v>
      </c>
      <c r="I691" s="41" t="s">
        <v>2450</v>
      </c>
      <c r="J691" s="41"/>
      <c r="K691" s="41">
        <v>2021</v>
      </c>
    </row>
    <row r="692" spans="1:11" s="34" customFormat="1" ht="15" x14ac:dyDescent="0.25">
      <c r="A692" s="41" t="s">
        <v>2451</v>
      </c>
      <c r="B692" s="41" t="s">
        <v>125</v>
      </c>
      <c r="C692" s="41" t="s">
        <v>146</v>
      </c>
      <c r="D692" s="42" t="s">
        <v>2452</v>
      </c>
      <c r="E692" s="41" t="s">
        <v>795</v>
      </c>
      <c r="F692" s="41" t="s">
        <v>2453</v>
      </c>
      <c r="G692" s="41"/>
      <c r="H692" s="41" t="s">
        <v>142</v>
      </c>
      <c r="I692" s="41" t="s">
        <v>2452</v>
      </c>
      <c r="J692" s="41"/>
      <c r="K692" s="41">
        <v>2012</v>
      </c>
    </row>
    <row r="693" spans="1:11" s="34" customFormat="1" ht="15" x14ac:dyDescent="0.25">
      <c r="A693" s="41" t="s">
        <v>2454</v>
      </c>
      <c r="B693" s="41" t="s">
        <v>125</v>
      </c>
      <c r="C693" s="41" t="s">
        <v>160</v>
      </c>
      <c r="D693" s="42" t="s">
        <v>2455</v>
      </c>
      <c r="E693" s="41" t="s">
        <v>795</v>
      </c>
      <c r="F693" s="41" t="s">
        <v>2456</v>
      </c>
      <c r="G693" s="41"/>
      <c r="H693" s="41" t="s">
        <v>164</v>
      </c>
      <c r="I693" s="41" t="s">
        <v>2452</v>
      </c>
      <c r="J693" s="41"/>
      <c r="K693" s="41">
        <v>2015</v>
      </c>
    </row>
    <row r="694" spans="1:11" s="34" customFormat="1" ht="15" x14ac:dyDescent="0.25">
      <c r="A694" s="41" t="s">
        <v>2457</v>
      </c>
      <c r="B694" s="41" t="s">
        <v>125</v>
      </c>
      <c r="C694" s="41" t="s">
        <v>166</v>
      </c>
      <c r="D694" s="42" t="s">
        <v>2458</v>
      </c>
      <c r="E694" s="41" t="s">
        <v>795</v>
      </c>
      <c r="F694" s="41" t="s">
        <v>2459</v>
      </c>
      <c r="G694" s="41"/>
      <c r="H694" s="41" t="s">
        <v>164</v>
      </c>
      <c r="I694" s="41" t="s">
        <v>2452</v>
      </c>
      <c r="J694" s="41"/>
      <c r="K694" s="41">
        <v>2020</v>
      </c>
    </row>
    <row r="695" spans="1:11" s="34" customFormat="1" ht="15" x14ac:dyDescent="0.25">
      <c r="A695" s="41" t="s">
        <v>2460</v>
      </c>
      <c r="B695" s="41" t="s">
        <v>125</v>
      </c>
      <c r="C695" s="41" t="s">
        <v>166</v>
      </c>
      <c r="D695" s="42" t="s">
        <v>2461</v>
      </c>
      <c r="E695" s="41" t="s">
        <v>795</v>
      </c>
      <c r="F695" s="41" t="s">
        <v>2462</v>
      </c>
      <c r="G695" s="41"/>
      <c r="H695" s="41" t="s">
        <v>164</v>
      </c>
      <c r="I695" s="41" t="s">
        <v>2452</v>
      </c>
      <c r="J695" s="41"/>
      <c r="K695" s="41">
        <v>2012</v>
      </c>
    </row>
    <row r="696" spans="1:11" ht="15" x14ac:dyDescent="0.25">
      <c r="A696" s="41" t="s">
        <v>2463</v>
      </c>
      <c r="B696" s="41" t="s">
        <v>125</v>
      </c>
      <c r="C696" s="41" t="s">
        <v>160</v>
      </c>
      <c r="D696" s="42" t="s">
        <v>2464</v>
      </c>
      <c r="E696" s="41" t="s">
        <v>795</v>
      </c>
      <c r="F696" s="41" t="s">
        <v>2465</v>
      </c>
      <c r="G696" s="41"/>
      <c r="H696" s="41" t="s">
        <v>164</v>
      </c>
      <c r="I696" s="41" t="s">
        <v>2452</v>
      </c>
      <c r="J696" s="41"/>
      <c r="K696" s="41">
        <v>2012</v>
      </c>
    </row>
    <row r="697" spans="1:11" s="34" customFormat="1" ht="15" x14ac:dyDescent="0.25">
      <c r="A697" s="41" t="s">
        <v>2466</v>
      </c>
      <c r="B697" s="41" t="s">
        <v>125</v>
      </c>
      <c r="C697" s="41" t="s">
        <v>160</v>
      </c>
      <c r="D697" s="42" t="s">
        <v>2467</v>
      </c>
      <c r="E697" s="41" t="s">
        <v>2468</v>
      </c>
      <c r="F697" s="41" t="s">
        <v>2469</v>
      </c>
      <c r="G697" s="41" t="s">
        <v>2470</v>
      </c>
      <c r="H697" s="41" t="s">
        <v>164</v>
      </c>
      <c r="I697" s="41" t="s">
        <v>2471</v>
      </c>
      <c r="J697" s="41" t="s">
        <v>2472</v>
      </c>
      <c r="K697" s="41">
        <v>2011</v>
      </c>
    </row>
    <row r="698" spans="1:11" s="34" customFormat="1" ht="15" x14ac:dyDescent="0.25">
      <c r="A698" s="41" t="s">
        <v>2473</v>
      </c>
      <c r="B698" s="41" t="s">
        <v>125</v>
      </c>
      <c r="C698" s="41" t="s">
        <v>166</v>
      </c>
      <c r="D698" s="42" t="s">
        <v>2474</v>
      </c>
      <c r="E698" s="41" t="s">
        <v>2468</v>
      </c>
      <c r="F698" s="41" t="s">
        <v>2475</v>
      </c>
      <c r="G698" s="41"/>
      <c r="H698" s="41" t="s">
        <v>164</v>
      </c>
      <c r="I698" s="41" t="s">
        <v>2471</v>
      </c>
      <c r="J698" s="41"/>
      <c r="K698" s="41">
        <v>2021</v>
      </c>
    </row>
    <row r="699" spans="1:11" s="34" customFormat="1" ht="15" x14ac:dyDescent="0.25">
      <c r="A699" s="49" t="s">
        <v>2476</v>
      </c>
      <c r="B699" s="49" t="s">
        <v>125</v>
      </c>
      <c r="C699" s="49" t="s">
        <v>166</v>
      </c>
      <c r="D699" s="50" t="s">
        <v>2214</v>
      </c>
      <c r="E699" s="49" t="s">
        <v>249</v>
      </c>
      <c r="F699" s="49" t="s">
        <v>2477</v>
      </c>
      <c r="G699" s="49"/>
      <c r="H699" s="49" t="s">
        <v>142</v>
      </c>
      <c r="I699" s="49" t="s">
        <v>2214</v>
      </c>
      <c r="J699" s="49"/>
      <c r="K699" s="49">
        <v>2022</v>
      </c>
    </row>
    <row r="700" spans="1:11" s="34" customFormat="1" ht="15" x14ac:dyDescent="0.25">
      <c r="A700" s="49" t="s">
        <v>2478</v>
      </c>
      <c r="B700" s="49" t="s">
        <v>125</v>
      </c>
      <c r="C700" s="49" t="s">
        <v>146</v>
      </c>
      <c r="D700" s="50" t="s">
        <v>2240</v>
      </c>
      <c r="E700" s="49" t="s">
        <v>194</v>
      </c>
      <c r="F700" s="49" t="s">
        <v>2479</v>
      </c>
      <c r="G700" s="49"/>
      <c r="H700" s="49" t="s">
        <v>142</v>
      </c>
      <c r="I700" s="49" t="s">
        <v>2240</v>
      </c>
      <c r="J700" s="49"/>
      <c r="K700" s="49">
        <v>2022</v>
      </c>
    </row>
    <row r="701" spans="1:11" s="34" customFormat="1" ht="15" x14ac:dyDescent="0.25">
      <c r="A701" s="41" t="s">
        <v>2480</v>
      </c>
      <c r="B701" s="41" t="s">
        <v>126</v>
      </c>
      <c r="C701" s="41" t="s">
        <v>166</v>
      </c>
      <c r="D701" s="42" t="s">
        <v>2481</v>
      </c>
      <c r="E701" s="41" t="s">
        <v>1032</v>
      </c>
      <c r="F701" s="41" t="s">
        <v>2482</v>
      </c>
      <c r="G701" s="41"/>
      <c r="H701" s="41" t="s">
        <v>164</v>
      </c>
      <c r="I701" s="41" t="s">
        <v>2483</v>
      </c>
      <c r="J701" s="41"/>
      <c r="K701" s="41">
        <v>2013</v>
      </c>
    </row>
    <row r="702" spans="1:11" s="34" customFormat="1" ht="15" x14ac:dyDescent="0.25">
      <c r="A702" s="41" t="s">
        <v>2484</v>
      </c>
      <c r="B702" s="41" t="s">
        <v>122</v>
      </c>
      <c r="C702" s="41" t="s">
        <v>146</v>
      </c>
      <c r="D702" s="42" t="s">
        <v>2485</v>
      </c>
      <c r="E702" s="41" t="s">
        <v>2486</v>
      </c>
      <c r="F702" s="41" t="s">
        <v>2487</v>
      </c>
      <c r="G702" s="41"/>
      <c r="H702" s="41" t="s">
        <v>142</v>
      </c>
      <c r="I702" s="41" t="s">
        <v>2485</v>
      </c>
      <c r="J702" s="41"/>
      <c r="K702" s="41">
        <v>2011</v>
      </c>
    </row>
    <row r="703" spans="1:11" s="34" customFormat="1" ht="15" x14ac:dyDescent="0.25">
      <c r="A703" s="41" t="s">
        <v>2488</v>
      </c>
      <c r="B703" s="41" t="s">
        <v>122</v>
      </c>
      <c r="C703" s="41" t="s">
        <v>166</v>
      </c>
      <c r="D703" s="42" t="s">
        <v>2489</v>
      </c>
      <c r="E703" s="41" t="s">
        <v>2486</v>
      </c>
      <c r="F703" s="41" t="s">
        <v>2490</v>
      </c>
      <c r="G703" s="41"/>
      <c r="H703" s="41" t="s">
        <v>164</v>
      </c>
      <c r="I703" s="41" t="s">
        <v>2485</v>
      </c>
      <c r="J703" s="41"/>
      <c r="K703" s="41">
        <v>2021</v>
      </c>
    </row>
    <row r="704" spans="1:11" ht="15" x14ac:dyDescent="0.25">
      <c r="A704" s="41" t="s">
        <v>2491</v>
      </c>
      <c r="B704" s="41" t="s">
        <v>122</v>
      </c>
      <c r="C704" s="41" t="s">
        <v>166</v>
      </c>
      <c r="D704" s="42" t="s">
        <v>2492</v>
      </c>
      <c r="E704" s="41" t="s">
        <v>2486</v>
      </c>
      <c r="F704" s="41" t="s">
        <v>2493</v>
      </c>
      <c r="G704" s="41"/>
      <c r="H704" s="41" t="s">
        <v>164</v>
      </c>
      <c r="I704" s="41" t="s">
        <v>2485</v>
      </c>
      <c r="J704" s="41"/>
      <c r="K704" s="41">
        <v>2018</v>
      </c>
    </row>
    <row r="705" spans="1:11" s="34" customFormat="1" ht="15" x14ac:dyDescent="0.25">
      <c r="A705" s="41" t="s">
        <v>2494</v>
      </c>
      <c r="B705" s="41" t="s">
        <v>122</v>
      </c>
      <c r="C705" s="41" t="s">
        <v>166</v>
      </c>
      <c r="D705" s="42" t="s">
        <v>2495</v>
      </c>
      <c r="E705" s="41" t="s">
        <v>2486</v>
      </c>
      <c r="F705" s="41" t="s">
        <v>2496</v>
      </c>
      <c r="G705" s="41"/>
      <c r="H705" s="41" t="s">
        <v>164</v>
      </c>
      <c r="I705" s="41" t="s">
        <v>2485</v>
      </c>
      <c r="J705" s="41"/>
      <c r="K705" s="41">
        <v>2013</v>
      </c>
    </row>
    <row r="706" spans="1:11" ht="15" x14ac:dyDescent="0.25">
      <c r="A706" s="44" t="s">
        <v>2497</v>
      </c>
      <c r="B706" s="44" t="s">
        <v>125</v>
      </c>
      <c r="C706" s="44" t="s">
        <v>166</v>
      </c>
      <c r="D706" s="61" t="s">
        <v>2331</v>
      </c>
      <c r="E706" s="44" t="s">
        <v>2498</v>
      </c>
      <c r="F706" s="44" t="s">
        <v>2499</v>
      </c>
      <c r="G706" s="44" t="s">
        <v>228</v>
      </c>
      <c r="H706" s="44" t="s">
        <v>164</v>
      </c>
      <c r="I706" s="44" t="s">
        <v>2333</v>
      </c>
      <c r="J706" s="44" t="s">
        <v>228</v>
      </c>
      <c r="K706" s="44">
        <v>2022</v>
      </c>
    </row>
    <row r="707" spans="1:11" ht="15" x14ac:dyDescent="0.25">
      <c r="A707" s="41" t="s">
        <v>2500</v>
      </c>
      <c r="B707" s="41" t="s">
        <v>122</v>
      </c>
      <c r="C707" s="41" t="s">
        <v>166</v>
      </c>
      <c r="D707" s="42" t="s">
        <v>2501</v>
      </c>
      <c r="E707" s="41" t="s">
        <v>2486</v>
      </c>
      <c r="F707" s="41" t="s">
        <v>2502</v>
      </c>
      <c r="G707" s="41"/>
      <c r="H707" s="41" t="s">
        <v>164</v>
      </c>
      <c r="I707" s="41" t="s">
        <v>2485</v>
      </c>
      <c r="J707" s="41"/>
      <c r="K707" s="41">
        <v>2013</v>
      </c>
    </row>
    <row r="708" spans="1:11" s="34" customFormat="1" ht="15" x14ac:dyDescent="0.25">
      <c r="A708" s="41" t="s">
        <v>2503</v>
      </c>
      <c r="B708" s="41" t="s">
        <v>122</v>
      </c>
      <c r="C708" s="41" t="s">
        <v>166</v>
      </c>
      <c r="D708" s="42" t="s">
        <v>2504</v>
      </c>
      <c r="E708" s="41" t="s">
        <v>2486</v>
      </c>
      <c r="F708" s="41" t="s">
        <v>2505</v>
      </c>
      <c r="G708" s="41"/>
      <c r="H708" s="41" t="s">
        <v>164</v>
      </c>
      <c r="I708" s="41" t="s">
        <v>2485</v>
      </c>
      <c r="J708" s="41"/>
      <c r="K708" s="41">
        <v>2014</v>
      </c>
    </row>
    <row r="709" spans="1:11" s="34" customFormat="1" ht="15" x14ac:dyDescent="0.25">
      <c r="A709" s="41" t="s">
        <v>2506</v>
      </c>
      <c r="B709" s="41" t="s">
        <v>122</v>
      </c>
      <c r="C709" s="41" t="s">
        <v>166</v>
      </c>
      <c r="D709" s="42" t="s">
        <v>2507</v>
      </c>
      <c r="E709" s="41" t="s">
        <v>2486</v>
      </c>
      <c r="F709" s="41" t="s">
        <v>2508</v>
      </c>
      <c r="G709" s="41"/>
      <c r="H709" s="41" t="s">
        <v>164</v>
      </c>
      <c r="I709" s="41" t="s">
        <v>2485</v>
      </c>
      <c r="J709" s="41"/>
      <c r="K709" s="41">
        <v>2021</v>
      </c>
    </row>
    <row r="710" spans="1:11" s="34" customFormat="1" ht="15" x14ac:dyDescent="0.25">
      <c r="A710" s="41" t="s">
        <v>2509</v>
      </c>
      <c r="B710" s="41" t="s">
        <v>122</v>
      </c>
      <c r="C710" s="41" t="s">
        <v>166</v>
      </c>
      <c r="D710" s="42" t="s">
        <v>2510</v>
      </c>
      <c r="E710" s="41" t="s">
        <v>2486</v>
      </c>
      <c r="F710" s="41" t="s">
        <v>2511</v>
      </c>
      <c r="G710" s="41"/>
      <c r="H710" s="41" t="s">
        <v>164</v>
      </c>
      <c r="I710" s="41" t="s">
        <v>2485</v>
      </c>
      <c r="J710" s="41"/>
      <c r="K710" s="41">
        <v>2011</v>
      </c>
    </row>
    <row r="711" spans="1:11" s="34" customFormat="1" ht="15" x14ac:dyDescent="0.25">
      <c r="A711" s="41" t="s">
        <v>2512</v>
      </c>
      <c r="B711" s="41" t="s">
        <v>122</v>
      </c>
      <c r="C711" s="41" t="s">
        <v>160</v>
      </c>
      <c r="D711" s="42" t="s">
        <v>2513</v>
      </c>
      <c r="E711" s="41" t="s">
        <v>2486</v>
      </c>
      <c r="F711" s="41" t="s">
        <v>2514</v>
      </c>
      <c r="G711" s="41"/>
      <c r="H711" s="41" t="s">
        <v>164</v>
      </c>
      <c r="I711" s="41" t="s">
        <v>2485</v>
      </c>
      <c r="J711" s="41"/>
      <c r="K711" s="41">
        <v>2012</v>
      </c>
    </row>
    <row r="712" spans="1:11" ht="15" x14ac:dyDescent="0.25">
      <c r="A712" s="41" t="s">
        <v>2515</v>
      </c>
      <c r="B712" s="41" t="s">
        <v>122</v>
      </c>
      <c r="C712" s="41" t="s">
        <v>166</v>
      </c>
      <c r="D712" s="42" t="s">
        <v>2516</v>
      </c>
      <c r="E712" s="41" t="s">
        <v>2486</v>
      </c>
      <c r="F712" s="41" t="s">
        <v>2517</v>
      </c>
      <c r="G712" s="41"/>
      <c r="H712" s="41" t="s">
        <v>164</v>
      </c>
      <c r="I712" s="41" t="s">
        <v>2485</v>
      </c>
      <c r="J712" s="41"/>
      <c r="K712" s="41">
        <v>2012</v>
      </c>
    </row>
    <row r="713" spans="1:11" s="34" customFormat="1" ht="15" x14ac:dyDescent="0.25">
      <c r="A713" s="41" t="s">
        <v>2518</v>
      </c>
      <c r="B713" s="41" t="s">
        <v>122</v>
      </c>
      <c r="C713" s="41" t="s">
        <v>166</v>
      </c>
      <c r="D713" s="42" t="s">
        <v>2519</v>
      </c>
      <c r="E713" s="41" t="s">
        <v>2486</v>
      </c>
      <c r="F713" s="41" t="s">
        <v>2520</v>
      </c>
      <c r="G713" s="41"/>
      <c r="H713" s="41" t="s">
        <v>164</v>
      </c>
      <c r="I713" s="41" t="s">
        <v>2485</v>
      </c>
      <c r="J713" s="41"/>
      <c r="K713" s="41">
        <v>2021</v>
      </c>
    </row>
    <row r="714" spans="1:11" ht="15" x14ac:dyDescent="0.25">
      <c r="A714" s="41" t="s">
        <v>2521</v>
      </c>
      <c r="B714" s="41" t="s">
        <v>122</v>
      </c>
      <c r="C714" s="41" t="s">
        <v>166</v>
      </c>
      <c r="D714" s="42" t="s">
        <v>2522</v>
      </c>
      <c r="E714" s="41" t="s">
        <v>2486</v>
      </c>
      <c r="F714" s="41" t="s">
        <v>2520</v>
      </c>
      <c r="G714" s="41"/>
      <c r="H714" s="41" t="s">
        <v>235</v>
      </c>
      <c r="I714" s="41" t="s">
        <v>2485</v>
      </c>
      <c r="J714" s="41"/>
      <c r="K714" s="41">
        <v>2021</v>
      </c>
    </row>
    <row r="715" spans="1:11" ht="15" x14ac:dyDescent="0.25">
      <c r="A715" s="41" t="s">
        <v>2523</v>
      </c>
      <c r="B715" s="41" t="s">
        <v>122</v>
      </c>
      <c r="C715" s="41" t="s">
        <v>166</v>
      </c>
      <c r="D715" s="42" t="s">
        <v>2524</v>
      </c>
      <c r="E715" s="41" t="s">
        <v>2486</v>
      </c>
      <c r="F715" s="41" t="s">
        <v>2525</v>
      </c>
      <c r="G715" s="41"/>
      <c r="H715" s="41" t="s">
        <v>164</v>
      </c>
      <c r="I715" s="41" t="s">
        <v>2485</v>
      </c>
      <c r="J715" s="41"/>
      <c r="K715" s="41">
        <v>2021</v>
      </c>
    </row>
    <row r="716" spans="1:11" s="34" customFormat="1" ht="15" x14ac:dyDescent="0.25">
      <c r="A716" s="41" t="s">
        <v>2526</v>
      </c>
      <c r="B716" s="41" t="s">
        <v>122</v>
      </c>
      <c r="C716" s="41" t="s">
        <v>166</v>
      </c>
      <c r="D716" s="42" t="s">
        <v>2527</v>
      </c>
      <c r="E716" s="41" t="s">
        <v>2486</v>
      </c>
      <c r="F716" s="41" t="s">
        <v>2528</v>
      </c>
      <c r="G716" s="41"/>
      <c r="H716" s="41" t="s">
        <v>164</v>
      </c>
      <c r="I716" s="41" t="s">
        <v>2485</v>
      </c>
      <c r="J716" s="41"/>
      <c r="K716" s="41">
        <v>2021</v>
      </c>
    </row>
    <row r="717" spans="1:11" ht="15" x14ac:dyDescent="0.25">
      <c r="A717" s="40" t="s">
        <v>2529</v>
      </c>
      <c r="B717" s="40" t="s">
        <v>122</v>
      </c>
      <c r="C717" s="40" t="s">
        <v>166</v>
      </c>
      <c r="D717" s="43" t="s">
        <v>2530</v>
      </c>
      <c r="E717" s="40" t="s">
        <v>2486</v>
      </c>
      <c r="F717" s="40" t="s">
        <v>2531</v>
      </c>
      <c r="G717" s="40"/>
      <c r="H717" s="41" t="s">
        <v>164</v>
      </c>
      <c r="I717" s="41" t="s">
        <v>2485</v>
      </c>
      <c r="J717" s="41"/>
      <c r="K717" s="41">
        <v>2011</v>
      </c>
    </row>
    <row r="718" spans="1:11" s="34" customFormat="1" ht="15" x14ac:dyDescent="0.25">
      <c r="A718" s="41" t="s">
        <v>2532</v>
      </c>
      <c r="B718" s="41" t="s">
        <v>126</v>
      </c>
      <c r="C718" s="41" t="s">
        <v>166</v>
      </c>
      <c r="D718" s="42" t="s">
        <v>2533</v>
      </c>
      <c r="E718" s="41" t="s">
        <v>2534</v>
      </c>
      <c r="F718" s="41" t="s">
        <v>2535</v>
      </c>
      <c r="G718" s="41"/>
      <c r="H718" s="41" t="s">
        <v>164</v>
      </c>
      <c r="I718" s="41" t="s">
        <v>2536</v>
      </c>
      <c r="J718" s="41"/>
      <c r="K718" s="41">
        <v>2011</v>
      </c>
    </row>
    <row r="719" spans="1:11" ht="15" x14ac:dyDescent="0.25">
      <c r="A719" s="41" t="s">
        <v>2537</v>
      </c>
      <c r="B719" s="41" t="s">
        <v>126</v>
      </c>
      <c r="C719" s="41" t="s">
        <v>166</v>
      </c>
      <c r="D719" s="42" t="s">
        <v>2538</v>
      </c>
      <c r="E719" s="41" t="s">
        <v>2534</v>
      </c>
      <c r="F719" s="41" t="s">
        <v>2535</v>
      </c>
      <c r="G719" s="41"/>
      <c r="H719" s="41" t="s">
        <v>235</v>
      </c>
      <c r="I719" s="41" t="s">
        <v>2536</v>
      </c>
      <c r="J719" s="41"/>
      <c r="K719" s="41">
        <v>2011</v>
      </c>
    </row>
    <row r="720" spans="1:11" ht="15" x14ac:dyDescent="0.25">
      <c r="A720" s="41" t="s">
        <v>2539</v>
      </c>
      <c r="B720" s="41" t="s">
        <v>125</v>
      </c>
      <c r="C720" s="41" t="s">
        <v>166</v>
      </c>
      <c r="D720" s="42" t="s">
        <v>2540</v>
      </c>
      <c r="E720" s="41" t="s">
        <v>2541</v>
      </c>
      <c r="F720" s="41" t="s">
        <v>2542</v>
      </c>
      <c r="G720" s="41"/>
      <c r="H720" s="41" t="s">
        <v>164</v>
      </c>
      <c r="I720" s="41" t="s">
        <v>2543</v>
      </c>
      <c r="J720" s="41"/>
      <c r="K720" s="41">
        <v>2021</v>
      </c>
    </row>
    <row r="721" spans="1:11" ht="15" x14ac:dyDescent="0.25">
      <c r="A721" s="41" t="s">
        <v>2544</v>
      </c>
      <c r="B721" s="41" t="s">
        <v>126</v>
      </c>
      <c r="C721" s="41" t="s">
        <v>166</v>
      </c>
      <c r="D721" s="42" t="s">
        <v>2545</v>
      </c>
      <c r="E721" s="41" t="s">
        <v>1145</v>
      </c>
      <c r="F721" s="41" t="s">
        <v>2546</v>
      </c>
      <c r="G721" s="41"/>
      <c r="H721" s="41" t="s">
        <v>164</v>
      </c>
      <c r="I721" s="41" t="s">
        <v>2547</v>
      </c>
      <c r="J721" s="41"/>
      <c r="K721" s="41">
        <v>2021</v>
      </c>
    </row>
    <row r="722" spans="1:11" ht="15" x14ac:dyDescent="0.25">
      <c r="A722" s="41" t="s">
        <v>2548</v>
      </c>
      <c r="B722" s="41" t="s">
        <v>125</v>
      </c>
      <c r="C722" s="41" t="s">
        <v>166</v>
      </c>
      <c r="D722" s="42" t="s">
        <v>2549</v>
      </c>
      <c r="E722" s="40" t="s">
        <v>194</v>
      </c>
      <c r="F722" s="41" t="s">
        <v>2550</v>
      </c>
      <c r="G722" s="41"/>
      <c r="H722" s="41" t="s">
        <v>164</v>
      </c>
      <c r="I722" s="41" t="s">
        <v>2551</v>
      </c>
      <c r="J722" s="41"/>
      <c r="K722" s="41">
        <v>2018</v>
      </c>
    </row>
    <row r="723" spans="1:11" ht="15" x14ac:dyDescent="0.25">
      <c r="A723" s="41" t="s">
        <v>2552</v>
      </c>
      <c r="B723" s="41" t="s">
        <v>125</v>
      </c>
      <c r="C723" s="41" t="s">
        <v>160</v>
      </c>
      <c r="D723" s="42" t="s">
        <v>2553</v>
      </c>
      <c r="E723" s="41" t="s">
        <v>308</v>
      </c>
      <c r="F723" s="41" t="s">
        <v>2554</v>
      </c>
      <c r="G723" s="41"/>
      <c r="H723" s="41" t="s">
        <v>164</v>
      </c>
      <c r="I723" s="41" t="s">
        <v>2555</v>
      </c>
      <c r="J723" s="41"/>
      <c r="K723" s="41">
        <v>2012</v>
      </c>
    </row>
    <row r="724" spans="1:11" ht="15" x14ac:dyDescent="0.25">
      <c r="A724" s="41" t="s">
        <v>2556</v>
      </c>
      <c r="B724" s="41" t="s">
        <v>125</v>
      </c>
      <c r="C724" s="41" t="s">
        <v>160</v>
      </c>
      <c r="D724" s="42" t="s">
        <v>2557</v>
      </c>
      <c r="E724" s="41" t="s">
        <v>308</v>
      </c>
      <c r="F724" s="41" t="s">
        <v>2558</v>
      </c>
      <c r="G724" s="41"/>
      <c r="H724" s="41" t="s">
        <v>164</v>
      </c>
      <c r="I724" s="41" t="s">
        <v>2555</v>
      </c>
      <c r="J724" s="41"/>
      <c r="K724" s="41">
        <v>2011</v>
      </c>
    </row>
    <row r="725" spans="1:11" ht="15" x14ac:dyDescent="0.25">
      <c r="A725" s="41" t="s">
        <v>2559</v>
      </c>
      <c r="B725" s="41" t="s">
        <v>125</v>
      </c>
      <c r="C725" s="41" t="s">
        <v>146</v>
      </c>
      <c r="D725" s="42" t="s">
        <v>2560</v>
      </c>
      <c r="E725" s="40" t="s">
        <v>194</v>
      </c>
      <c r="F725" s="41" t="s">
        <v>2561</v>
      </c>
      <c r="G725" s="41"/>
      <c r="H725" s="41" t="s">
        <v>142</v>
      </c>
      <c r="I725" s="41" t="s">
        <v>2560</v>
      </c>
      <c r="J725" s="41"/>
      <c r="K725" s="41">
        <v>2014</v>
      </c>
    </row>
    <row r="726" spans="1:11" s="34" customFormat="1" ht="15" x14ac:dyDescent="0.25">
      <c r="A726" s="41" t="s">
        <v>2562</v>
      </c>
      <c r="B726" s="41" t="s">
        <v>125</v>
      </c>
      <c r="C726" s="41" t="s">
        <v>166</v>
      </c>
      <c r="D726" s="42" t="s">
        <v>2563</v>
      </c>
      <c r="E726" s="40" t="s">
        <v>194</v>
      </c>
      <c r="F726" s="41" t="s">
        <v>2564</v>
      </c>
      <c r="G726" s="41"/>
      <c r="H726" s="41" t="s">
        <v>164</v>
      </c>
      <c r="I726" s="41" t="s">
        <v>2560</v>
      </c>
      <c r="J726" s="41"/>
      <c r="K726" s="41">
        <v>2012</v>
      </c>
    </row>
    <row r="727" spans="1:11" ht="15" x14ac:dyDescent="0.25">
      <c r="A727" s="41" t="s">
        <v>2565</v>
      </c>
      <c r="B727" s="41" t="s">
        <v>125</v>
      </c>
      <c r="C727" s="41" t="s">
        <v>166</v>
      </c>
      <c r="D727" s="42" t="s">
        <v>2566</v>
      </c>
      <c r="E727" s="40" t="s">
        <v>194</v>
      </c>
      <c r="F727" s="41" t="s">
        <v>2567</v>
      </c>
      <c r="G727" s="41"/>
      <c r="H727" s="41" t="s">
        <v>164</v>
      </c>
      <c r="I727" s="41" t="s">
        <v>2560</v>
      </c>
      <c r="J727" s="41"/>
      <c r="K727" s="41">
        <v>2012</v>
      </c>
    </row>
    <row r="728" spans="1:11" s="34" customFormat="1" ht="15" x14ac:dyDescent="0.25">
      <c r="A728" s="41" t="s">
        <v>2568</v>
      </c>
      <c r="B728" s="41" t="s">
        <v>125</v>
      </c>
      <c r="C728" s="41" t="s">
        <v>166</v>
      </c>
      <c r="D728" s="42" t="s">
        <v>2569</v>
      </c>
      <c r="E728" s="40" t="s">
        <v>194</v>
      </c>
      <c r="F728" s="41" t="s">
        <v>2570</v>
      </c>
      <c r="G728" s="41"/>
      <c r="H728" s="41" t="s">
        <v>164</v>
      </c>
      <c r="I728" s="41" t="s">
        <v>2560</v>
      </c>
      <c r="J728" s="41"/>
      <c r="K728" s="41">
        <v>2021</v>
      </c>
    </row>
    <row r="729" spans="1:11" s="34" customFormat="1" ht="15" x14ac:dyDescent="0.25">
      <c r="A729" s="41" t="s">
        <v>2571</v>
      </c>
      <c r="B729" s="41" t="s">
        <v>125</v>
      </c>
      <c r="C729" s="41" t="s">
        <v>160</v>
      </c>
      <c r="D729" s="42" t="s">
        <v>2572</v>
      </c>
      <c r="E729" s="40" t="s">
        <v>194</v>
      </c>
      <c r="F729" s="41" t="s">
        <v>2573</v>
      </c>
      <c r="G729" s="41"/>
      <c r="H729" s="41" t="s">
        <v>164</v>
      </c>
      <c r="I729" s="41" t="s">
        <v>2560</v>
      </c>
      <c r="J729" s="41"/>
      <c r="K729" s="41">
        <v>2011</v>
      </c>
    </row>
    <row r="730" spans="1:11" s="34" customFormat="1" ht="15" x14ac:dyDescent="0.25">
      <c r="A730" s="41" t="s">
        <v>2574</v>
      </c>
      <c r="B730" s="41" t="s">
        <v>125</v>
      </c>
      <c r="C730" s="41" t="s">
        <v>160</v>
      </c>
      <c r="D730" s="42" t="s">
        <v>2575</v>
      </c>
      <c r="E730" s="40" t="s">
        <v>194</v>
      </c>
      <c r="F730" s="41" t="s">
        <v>2576</v>
      </c>
      <c r="G730" s="41"/>
      <c r="H730" s="41" t="s">
        <v>164</v>
      </c>
      <c r="I730" s="41" t="s">
        <v>2560</v>
      </c>
      <c r="J730" s="41"/>
      <c r="K730" s="41">
        <v>2011</v>
      </c>
    </row>
    <row r="731" spans="1:11" s="34" customFormat="1" ht="15" x14ac:dyDescent="0.25">
      <c r="A731" s="41" t="s">
        <v>2577</v>
      </c>
      <c r="B731" s="41" t="s">
        <v>125</v>
      </c>
      <c r="C731" s="41" t="s">
        <v>146</v>
      </c>
      <c r="D731" s="42" t="s">
        <v>223</v>
      </c>
      <c r="E731" s="41" t="s">
        <v>223</v>
      </c>
      <c r="F731" s="41" t="s">
        <v>2578</v>
      </c>
      <c r="G731" s="41"/>
      <c r="H731" s="41" t="s">
        <v>138</v>
      </c>
      <c r="I731" s="41" t="s">
        <v>149</v>
      </c>
      <c r="J731" s="41"/>
      <c r="K731" s="41">
        <v>2012</v>
      </c>
    </row>
    <row r="732" spans="1:11" s="34" customFormat="1" ht="15" x14ac:dyDescent="0.25">
      <c r="A732" s="41" t="s">
        <v>2579</v>
      </c>
      <c r="B732" s="41" t="s">
        <v>125</v>
      </c>
      <c r="C732" s="41" t="s">
        <v>160</v>
      </c>
      <c r="D732" s="42" t="s">
        <v>2580</v>
      </c>
      <c r="E732" s="41" t="s">
        <v>223</v>
      </c>
      <c r="F732" s="41" t="s">
        <v>2581</v>
      </c>
      <c r="G732" s="41" t="s">
        <v>203</v>
      </c>
      <c r="H732" s="41" t="s">
        <v>164</v>
      </c>
      <c r="I732" s="41" t="s">
        <v>2582</v>
      </c>
      <c r="J732" s="41"/>
      <c r="K732" s="41">
        <v>2012</v>
      </c>
    </row>
    <row r="733" spans="1:11" s="34" customFormat="1" ht="15" x14ac:dyDescent="0.25">
      <c r="A733" s="41" t="s">
        <v>2583</v>
      </c>
      <c r="B733" s="41" t="s">
        <v>125</v>
      </c>
      <c r="C733" s="41" t="s">
        <v>160</v>
      </c>
      <c r="D733" s="42" t="s">
        <v>2584</v>
      </c>
      <c r="E733" s="41" t="s">
        <v>223</v>
      </c>
      <c r="F733" s="41" t="s">
        <v>2585</v>
      </c>
      <c r="G733" s="41"/>
      <c r="H733" s="41" t="s">
        <v>164</v>
      </c>
      <c r="I733" s="41" t="s">
        <v>2582</v>
      </c>
      <c r="J733" s="41"/>
      <c r="K733" s="41">
        <v>2011</v>
      </c>
    </row>
    <row r="734" spans="1:11" s="34" customFormat="1" ht="15" x14ac:dyDescent="0.25">
      <c r="A734" s="41" t="s">
        <v>2586</v>
      </c>
      <c r="B734" s="41" t="s">
        <v>125</v>
      </c>
      <c r="C734" s="41" t="s">
        <v>160</v>
      </c>
      <c r="D734" s="42" t="s">
        <v>2587</v>
      </c>
      <c r="E734" s="41" t="s">
        <v>223</v>
      </c>
      <c r="F734" s="41" t="s">
        <v>2588</v>
      </c>
      <c r="G734" s="41"/>
      <c r="H734" s="41" t="s">
        <v>164</v>
      </c>
      <c r="I734" s="41" t="s">
        <v>2582</v>
      </c>
      <c r="J734" s="41"/>
      <c r="K734" s="41">
        <v>2011</v>
      </c>
    </row>
    <row r="735" spans="1:11" s="34" customFormat="1" ht="15" x14ac:dyDescent="0.25">
      <c r="A735" s="41" t="s">
        <v>2589</v>
      </c>
      <c r="B735" s="41" t="s">
        <v>125</v>
      </c>
      <c r="C735" s="41" t="s">
        <v>160</v>
      </c>
      <c r="D735" s="42" t="s">
        <v>2590</v>
      </c>
      <c r="E735" s="41" t="s">
        <v>223</v>
      </c>
      <c r="F735" s="41" t="s">
        <v>2591</v>
      </c>
      <c r="G735" s="41"/>
      <c r="H735" s="41" t="s">
        <v>164</v>
      </c>
      <c r="I735" s="41" t="s">
        <v>2582</v>
      </c>
      <c r="J735" s="41"/>
      <c r="K735" s="41">
        <v>2011</v>
      </c>
    </row>
    <row r="736" spans="1:11" s="34" customFormat="1" ht="15" x14ac:dyDescent="0.25">
      <c r="A736" s="41" t="s">
        <v>2592</v>
      </c>
      <c r="B736" s="41" t="s">
        <v>125</v>
      </c>
      <c r="C736" s="41" t="s">
        <v>160</v>
      </c>
      <c r="D736" s="42" t="s">
        <v>2593</v>
      </c>
      <c r="E736" s="40" t="s">
        <v>194</v>
      </c>
      <c r="F736" s="41" t="s">
        <v>2594</v>
      </c>
      <c r="G736" s="41"/>
      <c r="H736" s="41" t="s">
        <v>142</v>
      </c>
      <c r="I736" s="41" t="s">
        <v>2593</v>
      </c>
      <c r="J736" s="41"/>
      <c r="K736" s="41">
        <v>2020</v>
      </c>
    </row>
    <row r="737" spans="1:11" s="34" customFormat="1" ht="15" x14ac:dyDescent="0.25">
      <c r="A737" s="41" t="s">
        <v>2595</v>
      </c>
      <c r="B737" s="41" t="s">
        <v>125</v>
      </c>
      <c r="C737" s="41" t="s">
        <v>160</v>
      </c>
      <c r="D737" s="42" t="s">
        <v>2596</v>
      </c>
      <c r="E737" s="40" t="s">
        <v>194</v>
      </c>
      <c r="F737" s="41" t="s">
        <v>2597</v>
      </c>
      <c r="G737" s="41"/>
      <c r="H737" s="41" t="s">
        <v>164</v>
      </c>
      <c r="I737" s="41" t="s">
        <v>2593</v>
      </c>
      <c r="J737" s="41"/>
      <c r="K737" s="41">
        <v>2020</v>
      </c>
    </row>
    <row r="738" spans="1:11" s="34" customFormat="1" ht="15" x14ac:dyDescent="0.25">
      <c r="A738" s="41" t="s">
        <v>2598</v>
      </c>
      <c r="B738" s="41" t="s">
        <v>125</v>
      </c>
      <c r="C738" s="41" t="s">
        <v>146</v>
      </c>
      <c r="D738" s="42" t="s">
        <v>2599</v>
      </c>
      <c r="E738" s="41" t="s">
        <v>308</v>
      </c>
      <c r="F738" s="41" t="s">
        <v>2600</v>
      </c>
      <c r="G738" s="41"/>
      <c r="H738" s="41" t="s">
        <v>142</v>
      </c>
      <c r="I738" s="41" t="s">
        <v>2599</v>
      </c>
      <c r="J738" s="41"/>
      <c r="K738" s="41">
        <v>2016</v>
      </c>
    </row>
    <row r="739" spans="1:11" s="34" customFormat="1" ht="15" x14ac:dyDescent="0.25">
      <c r="A739" s="41" t="s">
        <v>2601</v>
      </c>
      <c r="B739" s="41" t="s">
        <v>125</v>
      </c>
      <c r="C739" s="41" t="s">
        <v>160</v>
      </c>
      <c r="D739" s="42" t="s">
        <v>2602</v>
      </c>
      <c r="E739" s="41" t="s">
        <v>308</v>
      </c>
      <c r="F739" s="41" t="s">
        <v>2603</v>
      </c>
      <c r="G739" s="41"/>
      <c r="H739" s="41" t="s">
        <v>164</v>
      </c>
      <c r="I739" s="41" t="s">
        <v>2599</v>
      </c>
      <c r="J739" s="41"/>
      <c r="K739" s="41">
        <v>2020</v>
      </c>
    </row>
    <row r="740" spans="1:11" s="34" customFormat="1" ht="15" x14ac:dyDescent="0.25">
      <c r="A740" s="41" t="s">
        <v>2604</v>
      </c>
      <c r="B740" s="41" t="s">
        <v>125</v>
      </c>
      <c r="C740" s="41" t="s">
        <v>160</v>
      </c>
      <c r="D740" s="42" t="s">
        <v>2605</v>
      </c>
      <c r="E740" s="41" t="s">
        <v>308</v>
      </c>
      <c r="F740" s="41" t="s">
        <v>2606</v>
      </c>
      <c r="G740" s="41"/>
      <c r="H740" s="41" t="s">
        <v>164</v>
      </c>
      <c r="I740" s="41" t="s">
        <v>2599</v>
      </c>
      <c r="J740" s="41"/>
      <c r="K740" s="41">
        <v>2021</v>
      </c>
    </row>
    <row r="741" spans="1:11" s="34" customFormat="1" ht="15" x14ac:dyDescent="0.25">
      <c r="A741" s="41" t="s">
        <v>2607</v>
      </c>
      <c r="B741" s="41" t="s">
        <v>125</v>
      </c>
      <c r="C741" s="41" t="s">
        <v>166</v>
      </c>
      <c r="D741" s="42" t="s">
        <v>2608</v>
      </c>
      <c r="E741" s="41" t="s">
        <v>308</v>
      </c>
      <c r="F741" s="41" t="s">
        <v>2609</v>
      </c>
      <c r="G741" s="41"/>
      <c r="H741" s="41" t="s">
        <v>164</v>
      </c>
      <c r="I741" s="41" t="s">
        <v>2599</v>
      </c>
      <c r="J741" s="41"/>
      <c r="K741" s="41">
        <v>2013</v>
      </c>
    </row>
    <row r="742" spans="1:11" s="34" customFormat="1" ht="15" x14ac:dyDescent="0.25">
      <c r="A742" s="41" t="s">
        <v>2610</v>
      </c>
      <c r="B742" s="41" t="s">
        <v>125</v>
      </c>
      <c r="C742" s="41" t="s">
        <v>166</v>
      </c>
      <c r="D742" s="42" t="s">
        <v>2611</v>
      </c>
      <c r="E742" s="41" t="s">
        <v>308</v>
      </c>
      <c r="F742" s="41" t="s">
        <v>2612</v>
      </c>
      <c r="G742" s="41"/>
      <c r="H742" s="41" t="s">
        <v>164</v>
      </c>
      <c r="I742" s="41" t="s">
        <v>2599</v>
      </c>
      <c r="J742" s="41"/>
      <c r="K742" s="41">
        <v>2021</v>
      </c>
    </row>
    <row r="743" spans="1:11" s="34" customFormat="1" ht="15" x14ac:dyDescent="0.25">
      <c r="A743" s="41" t="s">
        <v>2613</v>
      </c>
      <c r="B743" s="41" t="s">
        <v>125</v>
      </c>
      <c r="C743" s="41" t="s">
        <v>166</v>
      </c>
      <c r="D743" s="42" t="s">
        <v>2614</v>
      </c>
      <c r="E743" s="41" t="s">
        <v>2615</v>
      </c>
      <c r="F743" s="41" t="s">
        <v>2616</v>
      </c>
      <c r="G743" s="41"/>
      <c r="H743" s="41" t="s">
        <v>142</v>
      </c>
      <c r="I743" s="41" t="s">
        <v>2614</v>
      </c>
      <c r="J743" s="41"/>
      <c r="K743" s="41">
        <v>2021</v>
      </c>
    </row>
    <row r="744" spans="1:11" s="34" customFormat="1" ht="15" x14ac:dyDescent="0.25">
      <c r="A744" s="49" t="s">
        <v>2617</v>
      </c>
      <c r="B744" s="49" t="s">
        <v>125</v>
      </c>
      <c r="C744" s="49" t="s">
        <v>166</v>
      </c>
      <c r="D744" s="50" t="s">
        <v>2618</v>
      </c>
      <c r="E744" s="49" t="s">
        <v>2619</v>
      </c>
      <c r="F744" s="49" t="s">
        <v>2620</v>
      </c>
      <c r="G744" s="49"/>
      <c r="H744" s="49" t="s">
        <v>164</v>
      </c>
      <c r="I744" s="49" t="s">
        <v>2621</v>
      </c>
      <c r="J744" s="49"/>
      <c r="K744" s="49">
        <v>2022</v>
      </c>
    </row>
    <row r="745" spans="1:11" s="34" customFormat="1" ht="15" x14ac:dyDescent="0.25">
      <c r="A745" s="41" t="s">
        <v>2622</v>
      </c>
      <c r="B745" s="41" t="s">
        <v>125</v>
      </c>
      <c r="C745" s="41" t="s">
        <v>166</v>
      </c>
      <c r="D745" s="42" t="s">
        <v>2623</v>
      </c>
      <c r="E745" s="41" t="s">
        <v>2615</v>
      </c>
      <c r="F745" s="41" t="s">
        <v>2624</v>
      </c>
      <c r="G745" s="41"/>
      <c r="H745" s="41" t="s">
        <v>164</v>
      </c>
      <c r="I745" s="41" t="s">
        <v>2614</v>
      </c>
      <c r="J745" s="41"/>
      <c r="K745" s="41">
        <v>2021</v>
      </c>
    </row>
    <row r="746" spans="1:11" s="34" customFormat="1" ht="15" x14ac:dyDescent="0.25">
      <c r="A746" s="41" t="s">
        <v>2625</v>
      </c>
      <c r="B746" s="41" t="s">
        <v>125</v>
      </c>
      <c r="C746" s="41" t="s">
        <v>166</v>
      </c>
      <c r="D746" s="42" t="s">
        <v>2626</v>
      </c>
      <c r="E746" s="41" t="s">
        <v>2615</v>
      </c>
      <c r="F746" s="41" t="s">
        <v>2627</v>
      </c>
      <c r="G746" s="41"/>
      <c r="H746" s="41" t="s">
        <v>164</v>
      </c>
      <c r="I746" s="41" t="s">
        <v>2614</v>
      </c>
      <c r="J746" s="41"/>
      <c r="K746" s="41">
        <v>2021</v>
      </c>
    </row>
    <row r="747" spans="1:11" s="34" customFormat="1" ht="15" x14ac:dyDescent="0.25">
      <c r="A747" s="41" t="s">
        <v>2628</v>
      </c>
      <c r="B747" s="41" t="s">
        <v>125</v>
      </c>
      <c r="C747" s="41" t="s">
        <v>166</v>
      </c>
      <c r="D747" s="42" t="s">
        <v>2629</v>
      </c>
      <c r="E747" s="41" t="s">
        <v>2615</v>
      </c>
      <c r="F747" s="41" t="s">
        <v>2627</v>
      </c>
      <c r="G747" s="41"/>
      <c r="H747" s="41" t="s">
        <v>235</v>
      </c>
      <c r="I747" s="41" t="s">
        <v>2614</v>
      </c>
      <c r="J747" s="41"/>
      <c r="K747" s="41">
        <v>2021</v>
      </c>
    </row>
    <row r="748" spans="1:11" s="34" customFormat="1" ht="15" x14ac:dyDescent="0.25">
      <c r="A748" s="41" t="s">
        <v>2630</v>
      </c>
      <c r="B748" s="41" t="s">
        <v>125</v>
      </c>
      <c r="C748" s="41" t="s">
        <v>166</v>
      </c>
      <c r="D748" s="42" t="s">
        <v>2631</v>
      </c>
      <c r="E748" s="41" t="s">
        <v>2615</v>
      </c>
      <c r="F748" s="41" t="s">
        <v>2627</v>
      </c>
      <c r="G748" s="41"/>
      <c r="H748" s="41" t="s">
        <v>235</v>
      </c>
      <c r="I748" s="41" t="s">
        <v>2614</v>
      </c>
      <c r="J748" s="41"/>
      <c r="K748" s="41">
        <v>2021</v>
      </c>
    </row>
    <row r="749" spans="1:11" s="34" customFormat="1" ht="15" x14ac:dyDescent="0.25">
      <c r="A749" s="41" t="s">
        <v>2632</v>
      </c>
      <c r="B749" s="41" t="s">
        <v>125</v>
      </c>
      <c r="C749" s="41" t="s">
        <v>166</v>
      </c>
      <c r="D749" s="42" t="s">
        <v>2633</v>
      </c>
      <c r="E749" s="41" t="s">
        <v>2615</v>
      </c>
      <c r="F749" s="41" t="s">
        <v>2634</v>
      </c>
      <c r="G749" s="41"/>
      <c r="H749" s="41" t="s">
        <v>164</v>
      </c>
      <c r="I749" s="41" t="s">
        <v>2614</v>
      </c>
      <c r="J749" s="41"/>
      <c r="K749" s="41">
        <v>2021</v>
      </c>
    </row>
    <row r="750" spans="1:11" s="34" customFormat="1" ht="15" x14ac:dyDescent="0.25">
      <c r="A750" s="44" t="s">
        <v>2635</v>
      </c>
      <c r="B750" s="44" t="s">
        <v>125</v>
      </c>
      <c r="C750" s="44" t="s">
        <v>166</v>
      </c>
      <c r="D750" s="44" t="s">
        <v>2636</v>
      </c>
      <c r="E750" s="44" t="s">
        <v>402</v>
      </c>
      <c r="F750" s="44" t="s">
        <v>2637</v>
      </c>
      <c r="G750" s="44" t="s">
        <v>2638</v>
      </c>
      <c r="H750" s="44" t="s">
        <v>235</v>
      </c>
      <c r="I750" s="44" t="s">
        <v>2639</v>
      </c>
      <c r="J750" s="44" t="s">
        <v>228</v>
      </c>
      <c r="K750" s="44">
        <v>2022</v>
      </c>
    </row>
    <row r="751" spans="1:11" s="34" customFormat="1" ht="15" x14ac:dyDescent="0.25">
      <c r="A751" s="41" t="s">
        <v>2640</v>
      </c>
      <c r="B751" s="41" t="s">
        <v>122</v>
      </c>
      <c r="C751" s="41" t="s">
        <v>166</v>
      </c>
      <c r="D751" s="42" t="s">
        <v>2641</v>
      </c>
      <c r="E751" s="41" t="s">
        <v>201</v>
      </c>
      <c r="F751" s="41" t="s">
        <v>2642</v>
      </c>
      <c r="G751" s="41"/>
      <c r="H751" s="41" t="s">
        <v>164</v>
      </c>
      <c r="I751" s="41" t="s">
        <v>2643</v>
      </c>
      <c r="J751" s="41"/>
      <c r="K751" s="41">
        <v>2011</v>
      </c>
    </row>
    <row r="752" spans="1:11" s="34" customFormat="1" ht="15" x14ac:dyDescent="0.25">
      <c r="A752" s="41" t="s">
        <v>2644</v>
      </c>
      <c r="B752" s="41" t="s">
        <v>122</v>
      </c>
      <c r="C752" s="41" t="s">
        <v>166</v>
      </c>
      <c r="D752" s="42" t="s">
        <v>2645</v>
      </c>
      <c r="E752" s="41" t="s">
        <v>201</v>
      </c>
      <c r="F752" s="41" t="s">
        <v>2646</v>
      </c>
      <c r="G752" s="41"/>
      <c r="H752" s="41" t="s">
        <v>164</v>
      </c>
      <c r="I752" s="41" t="s">
        <v>2643</v>
      </c>
      <c r="J752" s="41"/>
      <c r="K752" s="41">
        <v>2016</v>
      </c>
    </row>
    <row r="753" spans="1:11" s="34" customFormat="1" ht="15" x14ac:dyDescent="0.25">
      <c r="A753" s="41" t="s">
        <v>2647</v>
      </c>
      <c r="B753" s="41" t="s">
        <v>125</v>
      </c>
      <c r="C753" s="41" t="s">
        <v>160</v>
      </c>
      <c r="D753" s="42" t="s">
        <v>2648</v>
      </c>
      <c r="E753" s="41" t="s">
        <v>223</v>
      </c>
      <c r="F753" s="41" t="s">
        <v>2649</v>
      </c>
      <c r="G753" s="41"/>
      <c r="H753" s="41" t="s">
        <v>164</v>
      </c>
      <c r="I753" s="41" t="s">
        <v>2650</v>
      </c>
      <c r="J753" s="41"/>
      <c r="K753" s="41">
        <v>2011</v>
      </c>
    </row>
    <row r="754" spans="1:11" s="34" customFormat="1" ht="15" x14ac:dyDescent="0.25">
      <c r="A754" s="41" t="s">
        <v>2651</v>
      </c>
      <c r="B754" s="41" t="s">
        <v>125</v>
      </c>
      <c r="C754" s="41" t="s">
        <v>146</v>
      </c>
      <c r="D754" s="42" t="s">
        <v>2652</v>
      </c>
      <c r="E754" s="41" t="s">
        <v>318</v>
      </c>
      <c r="F754" s="41" t="s">
        <v>2653</v>
      </c>
      <c r="G754" s="41"/>
      <c r="H754" s="41" t="s">
        <v>142</v>
      </c>
      <c r="I754" s="41" t="s">
        <v>2652</v>
      </c>
      <c r="J754" s="41"/>
      <c r="K754" s="41">
        <v>2015</v>
      </c>
    </row>
    <row r="755" spans="1:11" s="34" customFormat="1" ht="15" x14ac:dyDescent="0.25">
      <c r="A755" s="41" t="s">
        <v>2654</v>
      </c>
      <c r="B755" s="41" t="s">
        <v>125</v>
      </c>
      <c r="C755" s="41" t="s">
        <v>160</v>
      </c>
      <c r="D755" s="42" t="s">
        <v>2655</v>
      </c>
      <c r="E755" s="41" t="s">
        <v>318</v>
      </c>
      <c r="F755" s="41" t="s">
        <v>2656</v>
      </c>
      <c r="G755" s="41"/>
      <c r="H755" s="41" t="s">
        <v>164</v>
      </c>
      <c r="I755" s="41" t="s">
        <v>2652</v>
      </c>
      <c r="J755" s="41"/>
      <c r="K755" s="41">
        <v>2011</v>
      </c>
    </row>
    <row r="756" spans="1:11" s="34" customFormat="1" ht="15" x14ac:dyDescent="0.25">
      <c r="A756" s="41" t="s">
        <v>2657</v>
      </c>
      <c r="B756" s="41" t="s">
        <v>125</v>
      </c>
      <c r="C756" s="41" t="s">
        <v>166</v>
      </c>
      <c r="D756" s="42" t="s">
        <v>2658</v>
      </c>
      <c r="E756" s="41" t="s">
        <v>318</v>
      </c>
      <c r="F756" s="41" t="s">
        <v>2659</v>
      </c>
      <c r="G756" s="41"/>
      <c r="H756" s="41" t="s">
        <v>164</v>
      </c>
      <c r="I756" s="41" t="s">
        <v>2652</v>
      </c>
      <c r="J756" s="41"/>
      <c r="K756" s="41">
        <v>2011</v>
      </c>
    </row>
    <row r="757" spans="1:11" s="34" customFormat="1" ht="15" x14ac:dyDescent="0.25">
      <c r="A757" s="41" t="s">
        <v>2660</v>
      </c>
      <c r="B757" s="41" t="s">
        <v>125</v>
      </c>
      <c r="C757" s="41" t="s">
        <v>146</v>
      </c>
      <c r="D757" s="42" t="s">
        <v>2661</v>
      </c>
      <c r="E757" s="41" t="s">
        <v>308</v>
      </c>
      <c r="F757" s="41" t="s">
        <v>2662</v>
      </c>
      <c r="G757" s="41"/>
      <c r="H757" s="41" t="s">
        <v>142</v>
      </c>
      <c r="I757" s="41" t="s">
        <v>2661</v>
      </c>
      <c r="J757" s="41"/>
      <c r="K757" s="41">
        <v>2013</v>
      </c>
    </row>
    <row r="758" spans="1:11" ht="15" x14ac:dyDescent="0.25">
      <c r="A758" s="41" t="s">
        <v>2663</v>
      </c>
      <c r="B758" s="41" t="s">
        <v>125</v>
      </c>
      <c r="C758" s="41" t="s">
        <v>166</v>
      </c>
      <c r="D758" s="42" t="s">
        <v>2664</v>
      </c>
      <c r="E758" s="41" t="s">
        <v>308</v>
      </c>
      <c r="F758" s="41" t="s">
        <v>2665</v>
      </c>
      <c r="G758" s="41"/>
      <c r="H758" s="41" t="s">
        <v>164</v>
      </c>
      <c r="I758" s="41" t="s">
        <v>2661</v>
      </c>
      <c r="J758" s="41"/>
      <c r="K758" s="41">
        <v>2021</v>
      </c>
    </row>
    <row r="759" spans="1:11" s="34" customFormat="1" ht="15" x14ac:dyDescent="0.25">
      <c r="A759" s="41" t="s">
        <v>2666</v>
      </c>
      <c r="B759" s="41" t="s">
        <v>126</v>
      </c>
      <c r="C759" s="41" t="s">
        <v>295</v>
      </c>
      <c r="D759" s="42" t="s">
        <v>2667</v>
      </c>
      <c r="E759" s="41" t="s">
        <v>308</v>
      </c>
      <c r="F759" s="41" t="s">
        <v>2668</v>
      </c>
      <c r="G759" s="41"/>
      <c r="H759" s="41" t="s">
        <v>164</v>
      </c>
      <c r="I759" s="41" t="s">
        <v>2661</v>
      </c>
      <c r="J759" s="41"/>
      <c r="K759" s="41">
        <v>2011</v>
      </c>
    </row>
    <row r="760" spans="1:11" s="34" customFormat="1" ht="15" x14ac:dyDescent="0.25">
      <c r="A760" s="41" t="s">
        <v>2669</v>
      </c>
      <c r="B760" s="41" t="s">
        <v>125</v>
      </c>
      <c r="C760" s="41" t="s">
        <v>166</v>
      </c>
      <c r="D760" s="42" t="s">
        <v>2670</v>
      </c>
      <c r="E760" s="41" t="s">
        <v>308</v>
      </c>
      <c r="F760" s="41" t="s">
        <v>2671</v>
      </c>
      <c r="G760" s="41"/>
      <c r="H760" s="41" t="s">
        <v>164</v>
      </c>
      <c r="I760" s="41" t="s">
        <v>2661</v>
      </c>
      <c r="J760" s="41"/>
      <c r="K760" s="41">
        <v>2011</v>
      </c>
    </row>
    <row r="761" spans="1:11" s="34" customFormat="1" ht="15" x14ac:dyDescent="0.25">
      <c r="A761" s="40" t="s">
        <v>2672</v>
      </c>
      <c r="B761" s="40" t="s">
        <v>125</v>
      </c>
      <c r="C761" s="40" t="s">
        <v>295</v>
      </c>
      <c r="D761" s="43" t="s">
        <v>2673</v>
      </c>
      <c r="E761" s="40" t="s">
        <v>308</v>
      </c>
      <c r="F761" s="40" t="s">
        <v>2674</v>
      </c>
      <c r="G761" s="40"/>
      <c r="H761" s="41" t="s">
        <v>164</v>
      </c>
      <c r="I761" s="41" t="s">
        <v>2661</v>
      </c>
      <c r="J761" s="41"/>
      <c r="K761" s="41">
        <v>2011</v>
      </c>
    </row>
    <row r="762" spans="1:11" s="34" customFormat="1" ht="15" x14ac:dyDescent="0.25">
      <c r="A762" s="40" t="s">
        <v>2675</v>
      </c>
      <c r="B762" s="40" t="s">
        <v>125</v>
      </c>
      <c r="C762" s="40" t="s">
        <v>166</v>
      </c>
      <c r="D762" s="43" t="s">
        <v>2676</v>
      </c>
      <c r="E762" s="40" t="s">
        <v>308</v>
      </c>
      <c r="F762" s="40" t="s">
        <v>2677</v>
      </c>
      <c r="G762" s="40"/>
      <c r="H762" s="41" t="s">
        <v>164</v>
      </c>
      <c r="I762" s="41" t="s">
        <v>2661</v>
      </c>
      <c r="J762" s="41"/>
      <c r="K762" s="41">
        <v>2020</v>
      </c>
    </row>
    <row r="763" spans="1:11" s="34" customFormat="1" ht="15" x14ac:dyDescent="0.25">
      <c r="A763" s="41" t="s">
        <v>2678</v>
      </c>
      <c r="B763" s="41" t="s">
        <v>125</v>
      </c>
      <c r="C763" s="41" t="s">
        <v>166</v>
      </c>
      <c r="D763" s="42" t="s">
        <v>2679</v>
      </c>
      <c r="E763" s="41" t="s">
        <v>308</v>
      </c>
      <c r="F763" s="41" t="s">
        <v>2680</v>
      </c>
      <c r="G763" s="41"/>
      <c r="H763" s="41" t="s">
        <v>164</v>
      </c>
      <c r="I763" s="41" t="s">
        <v>2661</v>
      </c>
      <c r="J763" s="41"/>
      <c r="K763" s="41">
        <v>2011</v>
      </c>
    </row>
    <row r="764" spans="1:11" s="34" customFormat="1" ht="15" x14ac:dyDescent="0.25">
      <c r="A764" s="41" t="s">
        <v>2681</v>
      </c>
      <c r="B764" s="41" t="s">
        <v>125</v>
      </c>
      <c r="C764" s="41" t="s">
        <v>166</v>
      </c>
      <c r="D764" s="42" t="s">
        <v>2682</v>
      </c>
      <c r="E764" s="41" t="s">
        <v>308</v>
      </c>
      <c r="F764" s="41" t="s">
        <v>2680</v>
      </c>
      <c r="G764" s="41"/>
      <c r="H764" s="41" t="s">
        <v>235</v>
      </c>
      <c r="I764" s="41" t="s">
        <v>2661</v>
      </c>
      <c r="J764" s="41"/>
      <c r="K764" s="41">
        <v>2021</v>
      </c>
    </row>
    <row r="765" spans="1:11" s="34" customFormat="1" ht="15" x14ac:dyDescent="0.25">
      <c r="A765" s="41" t="s">
        <v>2683</v>
      </c>
      <c r="B765" s="41" t="s">
        <v>125</v>
      </c>
      <c r="C765" s="41" t="s">
        <v>166</v>
      </c>
      <c r="D765" s="42" t="s">
        <v>2684</v>
      </c>
      <c r="E765" s="41" t="s">
        <v>308</v>
      </c>
      <c r="F765" s="41" t="s">
        <v>2685</v>
      </c>
      <c r="G765" s="41"/>
      <c r="H765" s="41" t="s">
        <v>164</v>
      </c>
      <c r="I765" s="41" t="s">
        <v>2661</v>
      </c>
      <c r="J765" s="41"/>
      <c r="K765" s="41">
        <v>2011</v>
      </c>
    </row>
    <row r="766" spans="1:11" s="34" customFormat="1" ht="15" x14ac:dyDescent="0.25">
      <c r="A766" s="41" t="s">
        <v>2686</v>
      </c>
      <c r="B766" s="41" t="s">
        <v>125</v>
      </c>
      <c r="C766" s="41" t="s">
        <v>166</v>
      </c>
      <c r="D766" s="42" t="s">
        <v>2687</v>
      </c>
      <c r="E766" s="41" t="s">
        <v>308</v>
      </c>
      <c r="F766" s="41" t="s">
        <v>2688</v>
      </c>
      <c r="G766" s="41"/>
      <c r="H766" s="41" t="s">
        <v>164</v>
      </c>
      <c r="I766" s="41" t="s">
        <v>2661</v>
      </c>
      <c r="J766" s="41"/>
      <c r="K766" s="41">
        <v>2012</v>
      </c>
    </row>
    <row r="767" spans="1:11" s="34" customFormat="1" ht="15" x14ac:dyDescent="0.25">
      <c r="A767" s="41" t="s">
        <v>2689</v>
      </c>
      <c r="B767" s="41" t="s">
        <v>125</v>
      </c>
      <c r="C767" s="41" t="s">
        <v>166</v>
      </c>
      <c r="D767" s="42" t="s">
        <v>2690</v>
      </c>
      <c r="E767" s="41" t="s">
        <v>308</v>
      </c>
      <c r="F767" s="41" t="s">
        <v>2691</v>
      </c>
      <c r="G767" s="41"/>
      <c r="H767" s="41" t="s">
        <v>164</v>
      </c>
      <c r="I767" s="41" t="s">
        <v>2661</v>
      </c>
      <c r="J767" s="41"/>
      <c r="K767" s="41">
        <v>2021</v>
      </c>
    </row>
    <row r="768" spans="1:11" s="34" customFormat="1" ht="15" x14ac:dyDescent="0.25">
      <c r="A768" s="41" t="s">
        <v>2692</v>
      </c>
      <c r="B768" s="41" t="s">
        <v>125</v>
      </c>
      <c r="C768" s="41" t="s">
        <v>166</v>
      </c>
      <c r="D768" s="42" t="s">
        <v>2693</v>
      </c>
      <c r="E768" s="41" t="s">
        <v>308</v>
      </c>
      <c r="F768" s="41" t="s">
        <v>2694</v>
      </c>
      <c r="G768" s="41"/>
      <c r="H768" s="41" t="s">
        <v>164</v>
      </c>
      <c r="I768" s="41" t="s">
        <v>2661</v>
      </c>
      <c r="J768" s="41"/>
      <c r="K768" s="41">
        <v>2012</v>
      </c>
    </row>
    <row r="769" spans="1:11" s="34" customFormat="1" ht="15" x14ac:dyDescent="0.25">
      <c r="A769" s="41" t="s">
        <v>2695</v>
      </c>
      <c r="B769" s="41" t="s">
        <v>125</v>
      </c>
      <c r="C769" s="41" t="s">
        <v>166</v>
      </c>
      <c r="D769" s="42" t="s">
        <v>2696</v>
      </c>
      <c r="E769" s="41" t="s">
        <v>308</v>
      </c>
      <c r="F769" s="41" t="s">
        <v>2697</v>
      </c>
      <c r="G769" s="41"/>
      <c r="H769" s="41" t="s">
        <v>164</v>
      </c>
      <c r="I769" s="41" t="s">
        <v>2661</v>
      </c>
      <c r="J769" s="41"/>
      <c r="K769" s="41">
        <v>2012</v>
      </c>
    </row>
    <row r="770" spans="1:11" s="34" customFormat="1" ht="15" x14ac:dyDescent="0.25">
      <c r="A770" s="41" t="s">
        <v>2698</v>
      </c>
      <c r="B770" s="41" t="s">
        <v>125</v>
      </c>
      <c r="C770" s="41" t="s">
        <v>160</v>
      </c>
      <c r="D770" s="42" t="s">
        <v>2699</v>
      </c>
      <c r="E770" s="40" t="s">
        <v>194</v>
      </c>
      <c r="F770" s="41" t="s">
        <v>2700</v>
      </c>
      <c r="G770" s="41" t="s">
        <v>203</v>
      </c>
      <c r="H770" s="41" t="s">
        <v>164</v>
      </c>
      <c r="I770" s="41" t="s">
        <v>2701</v>
      </c>
      <c r="J770" s="41"/>
      <c r="K770" s="41">
        <v>2014</v>
      </c>
    </row>
    <row r="771" spans="1:11" s="34" customFormat="1" ht="15" x14ac:dyDescent="0.25">
      <c r="A771" s="40" t="s">
        <v>2702</v>
      </c>
      <c r="B771" s="40" t="s">
        <v>125</v>
      </c>
      <c r="C771" s="40" t="s">
        <v>160</v>
      </c>
      <c r="D771" s="43" t="s">
        <v>2703</v>
      </c>
      <c r="E771" s="40" t="s">
        <v>194</v>
      </c>
      <c r="F771" s="40" t="s">
        <v>2704</v>
      </c>
      <c r="G771" s="40"/>
      <c r="H771" s="41" t="s">
        <v>164</v>
      </c>
      <c r="I771" s="41" t="s">
        <v>2701</v>
      </c>
      <c r="J771" s="41"/>
      <c r="K771" s="41">
        <v>2011</v>
      </c>
    </row>
    <row r="772" spans="1:11" s="34" customFormat="1" ht="15" x14ac:dyDescent="0.25">
      <c r="A772" s="49" t="s">
        <v>2705</v>
      </c>
      <c r="B772" s="49" t="s">
        <v>125</v>
      </c>
      <c r="C772" s="49" t="s">
        <v>166</v>
      </c>
      <c r="D772" s="50" t="s">
        <v>2706</v>
      </c>
      <c r="E772" s="49" t="s">
        <v>194</v>
      </c>
      <c r="F772" s="49" t="s">
        <v>2707</v>
      </c>
      <c r="G772" s="49"/>
      <c r="H772" s="49" t="s">
        <v>164</v>
      </c>
      <c r="I772" s="49" t="s">
        <v>2708</v>
      </c>
      <c r="J772" s="49"/>
      <c r="K772" s="49">
        <v>2022</v>
      </c>
    </row>
    <row r="773" spans="1:11" s="34" customFormat="1" ht="15" x14ac:dyDescent="0.25">
      <c r="A773" s="41" t="s">
        <v>2709</v>
      </c>
      <c r="B773" s="41" t="s">
        <v>125</v>
      </c>
      <c r="C773" s="41" t="s">
        <v>166</v>
      </c>
      <c r="D773" s="42" t="s">
        <v>2710</v>
      </c>
      <c r="E773" s="40" t="s">
        <v>194</v>
      </c>
      <c r="F773" s="41" t="s">
        <v>2711</v>
      </c>
      <c r="G773" s="41"/>
      <c r="H773" s="41" t="s">
        <v>142</v>
      </c>
      <c r="I773" s="41" t="s">
        <v>2710</v>
      </c>
      <c r="J773" s="41"/>
      <c r="K773" s="41">
        <v>2016</v>
      </c>
    </row>
    <row r="774" spans="1:11" s="34" customFormat="1" ht="15" x14ac:dyDescent="0.25">
      <c r="A774" s="41" t="s">
        <v>2712</v>
      </c>
      <c r="B774" s="41" t="s">
        <v>125</v>
      </c>
      <c r="C774" s="41" t="s">
        <v>166</v>
      </c>
      <c r="D774" s="42" t="s">
        <v>2713</v>
      </c>
      <c r="E774" s="40" t="s">
        <v>194</v>
      </c>
      <c r="F774" s="41" t="s">
        <v>2714</v>
      </c>
      <c r="G774" s="41"/>
      <c r="H774" s="41" t="s">
        <v>164</v>
      </c>
      <c r="I774" s="41" t="s">
        <v>2710</v>
      </c>
      <c r="J774" s="41"/>
      <c r="K774" s="41">
        <v>2011</v>
      </c>
    </row>
    <row r="775" spans="1:11" s="34" customFormat="1" ht="15" x14ac:dyDescent="0.25">
      <c r="A775" s="41" t="s">
        <v>2715</v>
      </c>
      <c r="B775" s="41" t="s">
        <v>125</v>
      </c>
      <c r="C775" s="41" t="s">
        <v>166</v>
      </c>
      <c r="D775" s="42" t="s">
        <v>2716</v>
      </c>
      <c r="E775" s="40" t="s">
        <v>194</v>
      </c>
      <c r="F775" s="41" t="s">
        <v>2717</v>
      </c>
      <c r="G775" s="41"/>
      <c r="H775" s="41" t="s">
        <v>164</v>
      </c>
      <c r="I775" s="41" t="s">
        <v>2710</v>
      </c>
      <c r="J775" s="41"/>
      <c r="K775" s="41">
        <v>2021</v>
      </c>
    </row>
    <row r="776" spans="1:11" s="34" customFormat="1" ht="15" x14ac:dyDescent="0.25">
      <c r="A776" s="41" t="s">
        <v>2718</v>
      </c>
      <c r="B776" s="41" t="s">
        <v>125</v>
      </c>
      <c r="C776" s="41" t="s">
        <v>166</v>
      </c>
      <c r="D776" s="42" t="s">
        <v>2719</v>
      </c>
      <c r="E776" s="40" t="s">
        <v>194</v>
      </c>
      <c r="F776" s="41" t="s">
        <v>2720</v>
      </c>
      <c r="G776" s="41"/>
      <c r="H776" s="41" t="s">
        <v>164</v>
      </c>
      <c r="I776" s="41" t="s">
        <v>2710</v>
      </c>
      <c r="J776" s="41"/>
      <c r="K776" s="41">
        <v>2011</v>
      </c>
    </row>
    <row r="777" spans="1:11" s="34" customFormat="1" ht="15" x14ac:dyDescent="0.25">
      <c r="A777" s="41" t="s">
        <v>2721</v>
      </c>
      <c r="B777" s="41" t="s">
        <v>125</v>
      </c>
      <c r="C777" s="41" t="s">
        <v>166</v>
      </c>
      <c r="D777" s="42" t="s">
        <v>2722</v>
      </c>
      <c r="E777" s="40" t="s">
        <v>194</v>
      </c>
      <c r="F777" s="41" t="s">
        <v>2723</v>
      </c>
      <c r="G777" s="41"/>
      <c r="H777" s="41" t="s">
        <v>164</v>
      </c>
      <c r="I777" s="41" t="s">
        <v>2710</v>
      </c>
      <c r="J777" s="41"/>
      <c r="K777" s="41">
        <v>2016</v>
      </c>
    </row>
    <row r="778" spans="1:11" s="34" customFormat="1" ht="15" x14ac:dyDescent="0.25">
      <c r="A778" s="41" t="s">
        <v>2724</v>
      </c>
      <c r="B778" s="41" t="s">
        <v>125</v>
      </c>
      <c r="C778" s="41" t="s">
        <v>166</v>
      </c>
      <c r="D778" s="42" t="s">
        <v>2725</v>
      </c>
      <c r="E778" s="40" t="s">
        <v>194</v>
      </c>
      <c r="F778" s="41" t="s">
        <v>2723</v>
      </c>
      <c r="G778" s="41"/>
      <c r="H778" s="41" t="s">
        <v>235</v>
      </c>
      <c r="I778" s="41" t="s">
        <v>2710</v>
      </c>
      <c r="J778" s="41"/>
      <c r="K778" s="41">
        <v>2021</v>
      </c>
    </row>
    <row r="779" spans="1:11" s="34" customFormat="1" ht="15" x14ac:dyDescent="0.25">
      <c r="A779" s="41" t="s">
        <v>2726</v>
      </c>
      <c r="B779" s="41" t="s">
        <v>126</v>
      </c>
      <c r="C779" s="41" t="s">
        <v>160</v>
      </c>
      <c r="D779" s="42" t="s">
        <v>2727</v>
      </c>
      <c r="E779" s="41" t="s">
        <v>1150</v>
      </c>
      <c r="F779" s="41" t="s">
        <v>2728</v>
      </c>
      <c r="G779" s="41"/>
      <c r="H779" s="41" t="s">
        <v>164</v>
      </c>
      <c r="I779" s="41" t="s">
        <v>2729</v>
      </c>
      <c r="J779" s="41"/>
      <c r="K779" s="41">
        <v>2021</v>
      </c>
    </row>
    <row r="780" spans="1:11" s="34" customFormat="1" ht="15" x14ac:dyDescent="0.25">
      <c r="A780" s="41" t="s">
        <v>2730</v>
      </c>
      <c r="B780" s="41" t="s">
        <v>125</v>
      </c>
      <c r="C780" s="41" t="s">
        <v>160</v>
      </c>
      <c r="D780" s="42" t="s">
        <v>2731</v>
      </c>
      <c r="E780" s="41" t="s">
        <v>2732</v>
      </c>
      <c r="F780" s="41" t="s">
        <v>2733</v>
      </c>
      <c r="G780" s="41"/>
      <c r="H780" s="41" t="s">
        <v>164</v>
      </c>
      <c r="I780" s="41" t="s">
        <v>2734</v>
      </c>
      <c r="J780" s="41"/>
      <c r="K780" s="41">
        <v>2011</v>
      </c>
    </row>
    <row r="781" spans="1:11" s="34" customFormat="1" ht="15" x14ac:dyDescent="0.25">
      <c r="A781" s="49" t="s">
        <v>2735</v>
      </c>
      <c r="B781" s="49" t="s">
        <v>125</v>
      </c>
      <c r="C781" s="49" t="s">
        <v>160</v>
      </c>
      <c r="D781" s="50" t="s">
        <v>2736</v>
      </c>
      <c r="E781" s="49" t="s">
        <v>795</v>
      </c>
      <c r="F781" s="49" t="s">
        <v>2737</v>
      </c>
      <c r="G781" s="49"/>
      <c r="H781" s="49" t="s">
        <v>164</v>
      </c>
      <c r="I781" s="49" t="s">
        <v>2738</v>
      </c>
      <c r="J781" s="49"/>
      <c r="K781" s="49">
        <v>2022</v>
      </c>
    </row>
    <row r="782" spans="1:11" s="34" customFormat="1" ht="15" x14ac:dyDescent="0.25">
      <c r="A782" s="41" t="s">
        <v>2739</v>
      </c>
      <c r="B782" s="41" t="s">
        <v>125</v>
      </c>
      <c r="C782" s="41" t="s">
        <v>166</v>
      </c>
      <c r="D782" s="42" t="s">
        <v>2740</v>
      </c>
      <c r="E782" s="41" t="s">
        <v>2741</v>
      </c>
      <c r="F782" s="41" t="s">
        <v>2742</v>
      </c>
      <c r="G782" s="41"/>
      <c r="H782" s="41" t="s">
        <v>164</v>
      </c>
      <c r="I782" s="41" t="s">
        <v>2743</v>
      </c>
      <c r="J782" s="41"/>
      <c r="K782" s="41">
        <v>2021</v>
      </c>
    </row>
    <row r="783" spans="1:11" s="34" customFormat="1" ht="15" x14ac:dyDescent="0.25">
      <c r="A783" s="41" t="s">
        <v>2744</v>
      </c>
      <c r="B783" s="41" t="s">
        <v>125</v>
      </c>
      <c r="C783" s="41" t="s">
        <v>166</v>
      </c>
      <c r="D783" s="42" t="s">
        <v>2745</v>
      </c>
      <c r="E783" s="41" t="s">
        <v>2741</v>
      </c>
      <c r="F783" s="41" t="s">
        <v>2746</v>
      </c>
      <c r="G783" s="41"/>
      <c r="H783" s="41" t="s">
        <v>235</v>
      </c>
      <c r="I783" s="41" t="s">
        <v>2743</v>
      </c>
      <c r="J783" s="41"/>
      <c r="K783" s="41">
        <v>2021</v>
      </c>
    </row>
    <row r="784" spans="1:11" s="34" customFormat="1" ht="15" x14ac:dyDescent="0.25">
      <c r="A784" s="41" t="s">
        <v>2747</v>
      </c>
      <c r="B784" s="41" t="s">
        <v>125</v>
      </c>
      <c r="C784" s="41" t="s">
        <v>146</v>
      </c>
      <c r="D784" s="42" t="s">
        <v>2748</v>
      </c>
      <c r="E784" s="41" t="s">
        <v>2749</v>
      </c>
      <c r="F784" s="41" t="s">
        <v>2750</v>
      </c>
      <c r="G784" s="41"/>
      <c r="H784" s="41" t="s">
        <v>142</v>
      </c>
      <c r="I784" s="41" t="s">
        <v>2748</v>
      </c>
      <c r="J784" s="41"/>
      <c r="K784" s="41">
        <v>2021</v>
      </c>
    </row>
    <row r="785" spans="1:11" s="34" customFormat="1" ht="15" x14ac:dyDescent="0.25">
      <c r="A785" s="41" t="s">
        <v>2751</v>
      </c>
      <c r="B785" s="41" t="s">
        <v>125</v>
      </c>
      <c r="C785" s="41" t="s">
        <v>166</v>
      </c>
      <c r="D785" s="42" t="s">
        <v>2752</v>
      </c>
      <c r="E785" s="41" t="s">
        <v>2749</v>
      </c>
      <c r="F785" s="41" t="s">
        <v>2753</v>
      </c>
      <c r="G785" s="41"/>
      <c r="H785" s="41" t="s">
        <v>164</v>
      </c>
      <c r="I785" s="41" t="s">
        <v>2748</v>
      </c>
      <c r="J785" s="41"/>
      <c r="K785" s="41">
        <v>2014</v>
      </c>
    </row>
    <row r="786" spans="1:11" s="34" customFormat="1" ht="15" x14ac:dyDescent="0.25">
      <c r="A786" s="41" t="s">
        <v>2754</v>
      </c>
      <c r="B786" s="41" t="s">
        <v>125</v>
      </c>
      <c r="C786" s="41" t="s">
        <v>166</v>
      </c>
      <c r="D786" s="42" t="s">
        <v>2755</v>
      </c>
      <c r="E786" s="41" t="s">
        <v>2749</v>
      </c>
      <c r="F786" s="41" t="s">
        <v>2756</v>
      </c>
      <c r="G786" s="41"/>
      <c r="H786" s="41" t="s">
        <v>164</v>
      </c>
      <c r="I786" s="41" t="s">
        <v>2748</v>
      </c>
      <c r="J786" s="41"/>
      <c r="K786" s="41">
        <v>2021</v>
      </c>
    </row>
    <row r="787" spans="1:11" s="34" customFormat="1" ht="15" x14ac:dyDescent="0.25">
      <c r="A787" s="41" t="s">
        <v>2757</v>
      </c>
      <c r="B787" s="41" t="s">
        <v>125</v>
      </c>
      <c r="C787" s="41" t="s">
        <v>166</v>
      </c>
      <c r="D787" s="42" t="s">
        <v>2758</v>
      </c>
      <c r="E787" s="41" t="s">
        <v>2749</v>
      </c>
      <c r="F787" s="41" t="s">
        <v>2759</v>
      </c>
      <c r="G787" s="41"/>
      <c r="H787" s="41" t="s">
        <v>235</v>
      </c>
      <c r="I787" s="41" t="s">
        <v>2748</v>
      </c>
      <c r="J787" s="41"/>
      <c r="K787" s="41">
        <v>2021</v>
      </c>
    </row>
    <row r="788" spans="1:11" s="34" customFormat="1" ht="15" x14ac:dyDescent="0.25">
      <c r="A788" s="49" t="s">
        <v>2760</v>
      </c>
      <c r="B788" s="49" t="s">
        <v>122</v>
      </c>
      <c r="C788" s="49" t="s">
        <v>166</v>
      </c>
      <c r="D788" s="50" t="s">
        <v>2761</v>
      </c>
      <c r="E788" s="49" t="s">
        <v>2486</v>
      </c>
      <c r="F788" s="49" t="s">
        <v>2762</v>
      </c>
      <c r="G788" s="49"/>
      <c r="H788" s="49" t="s">
        <v>164</v>
      </c>
      <c r="I788" s="49" t="s">
        <v>2485</v>
      </c>
      <c r="J788" s="49"/>
      <c r="K788" s="49">
        <v>2022</v>
      </c>
    </row>
    <row r="789" spans="1:11" s="34" customFormat="1" ht="15" x14ac:dyDescent="0.25">
      <c r="A789" s="41" t="s">
        <v>2763</v>
      </c>
      <c r="B789" s="41" t="s">
        <v>125</v>
      </c>
      <c r="C789" s="41" t="s">
        <v>166</v>
      </c>
      <c r="D789" s="42" t="s">
        <v>2764</v>
      </c>
      <c r="E789" s="41" t="s">
        <v>2749</v>
      </c>
      <c r="F789" s="41" t="s">
        <v>2765</v>
      </c>
      <c r="G789" s="41"/>
      <c r="H789" s="41" t="s">
        <v>164</v>
      </c>
      <c r="I789" s="41" t="s">
        <v>2748</v>
      </c>
      <c r="J789" s="41"/>
      <c r="K789" s="41">
        <v>2021</v>
      </c>
    </row>
    <row r="790" spans="1:11" s="34" customFormat="1" ht="15" x14ac:dyDescent="0.25">
      <c r="A790" s="41" t="s">
        <v>2766</v>
      </c>
      <c r="B790" s="41" t="s">
        <v>125</v>
      </c>
      <c r="C790" s="41" t="s">
        <v>166</v>
      </c>
      <c r="D790" s="42" t="s">
        <v>2767</v>
      </c>
      <c r="E790" s="41" t="s">
        <v>1447</v>
      </c>
      <c r="F790" s="41" t="s">
        <v>2768</v>
      </c>
      <c r="G790" s="41" t="s">
        <v>2108</v>
      </c>
      <c r="H790" s="41" t="s">
        <v>164</v>
      </c>
      <c r="I790" s="41" t="s">
        <v>2769</v>
      </c>
      <c r="J790" s="41"/>
      <c r="K790" s="41">
        <v>2019</v>
      </c>
    </row>
    <row r="791" spans="1:11" s="34" customFormat="1" ht="15" x14ac:dyDescent="0.25">
      <c r="A791" s="41" t="s">
        <v>2770</v>
      </c>
      <c r="B791" s="41" t="s">
        <v>126</v>
      </c>
      <c r="C791" s="41" t="s">
        <v>166</v>
      </c>
      <c r="D791" s="42" t="s">
        <v>2771</v>
      </c>
      <c r="E791" s="41" t="s">
        <v>2772</v>
      </c>
      <c r="F791" s="41" t="s">
        <v>2773</v>
      </c>
      <c r="G791" s="41"/>
      <c r="H791" s="41" t="s">
        <v>164</v>
      </c>
      <c r="I791" s="41" t="s">
        <v>2774</v>
      </c>
      <c r="J791" s="41"/>
      <c r="K791" s="41">
        <v>2021</v>
      </c>
    </row>
    <row r="792" spans="1:11" s="34" customFormat="1" ht="15" x14ac:dyDescent="0.25">
      <c r="A792" s="41" t="s">
        <v>2775</v>
      </c>
      <c r="B792" s="41" t="s">
        <v>126</v>
      </c>
      <c r="C792" s="41" t="s">
        <v>166</v>
      </c>
      <c r="D792" s="42" t="s">
        <v>2776</v>
      </c>
      <c r="E792" s="41" t="s">
        <v>2777</v>
      </c>
      <c r="F792" s="41" t="s">
        <v>2778</v>
      </c>
      <c r="G792" s="41"/>
      <c r="H792" s="41" t="s">
        <v>164</v>
      </c>
      <c r="I792" s="41" t="s">
        <v>2779</v>
      </c>
      <c r="J792" s="41"/>
      <c r="K792" s="41">
        <v>2011</v>
      </c>
    </row>
    <row r="793" spans="1:11" s="34" customFormat="1" ht="15" x14ac:dyDescent="0.25">
      <c r="A793" s="41" t="s">
        <v>2780</v>
      </c>
      <c r="B793" s="41" t="s">
        <v>125</v>
      </c>
      <c r="C793" s="41" t="s">
        <v>166</v>
      </c>
      <c r="D793" s="42" t="s">
        <v>2781</v>
      </c>
      <c r="E793" s="41" t="s">
        <v>810</v>
      </c>
      <c r="F793" s="41" t="s">
        <v>2782</v>
      </c>
      <c r="G793" s="41"/>
      <c r="H793" s="41" t="s">
        <v>142</v>
      </c>
      <c r="I793" s="41" t="s">
        <v>2781</v>
      </c>
      <c r="J793" s="41"/>
      <c r="K793" s="41">
        <v>2012</v>
      </c>
    </row>
    <row r="794" spans="1:11" s="34" customFormat="1" ht="15" x14ac:dyDescent="0.25">
      <c r="A794" s="41" t="s">
        <v>2783</v>
      </c>
      <c r="B794" s="41" t="s">
        <v>125</v>
      </c>
      <c r="C794" s="41" t="s">
        <v>166</v>
      </c>
      <c r="D794" s="42" t="s">
        <v>2784</v>
      </c>
      <c r="E794" s="41" t="s">
        <v>810</v>
      </c>
      <c r="F794" s="41" t="s">
        <v>2785</v>
      </c>
      <c r="G794" s="41"/>
      <c r="H794" s="41" t="s">
        <v>164</v>
      </c>
      <c r="I794" s="41" t="s">
        <v>2781</v>
      </c>
      <c r="J794" s="41"/>
      <c r="K794" s="41">
        <v>2021</v>
      </c>
    </row>
    <row r="795" spans="1:11" s="34" customFormat="1" ht="15" x14ac:dyDescent="0.25">
      <c r="A795" s="41" t="s">
        <v>2786</v>
      </c>
      <c r="B795" s="41" t="s">
        <v>125</v>
      </c>
      <c r="C795" s="41" t="s">
        <v>166</v>
      </c>
      <c r="D795" s="42" t="s">
        <v>2787</v>
      </c>
      <c r="E795" s="41" t="s">
        <v>810</v>
      </c>
      <c r="F795" s="41" t="s">
        <v>2788</v>
      </c>
      <c r="G795" s="41"/>
      <c r="H795" s="41" t="s">
        <v>164</v>
      </c>
      <c r="I795" s="41" t="s">
        <v>2781</v>
      </c>
      <c r="J795" s="41"/>
      <c r="K795" s="41">
        <v>2021</v>
      </c>
    </row>
    <row r="796" spans="1:11" s="34" customFormat="1" ht="15" x14ac:dyDescent="0.25">
      <c r="A796" s="41" t="s">
        <v>2789</v>
      </c>
      <c r="B796" s="41" t="s">
        <v>125</v>
      </c>
      <c r="C796" s="41" t="s">
        <v>166</v>
      </c>
      <c r="D796" s="42" t="s">
        <v>2790</v>
      </c>
      <c r="E796" s="41" t="s">
        <v>810</v>
      </c>
      <c r="F796" s="41" t="s">
        <v>2791</v>
      </c>
      <c r="G796" s="41"/>
      <c r="H796" s="41" t="s">
        <v>164</v>
      </c>
      <c r="I796" s="41" t="s">
        <v>2781</v>
      </c>
      <c r="J796" s="41"/>
      <c r="K796" s="41">
        <v>2011</v>
      </c>
    </row>
    <row r="797" spans="1:11" s="34" customFormat="1" ht="15" x14ac:dyDescent="0.25">
      <c r="A797" s="41" t="s">
        <v>2792</v>
      </c>
      <c r="B797" s="41" t="s">
        <v>125</v>
      </c>
      <c r="C797" s="41" t="s">
        <v>166</v>
      </c>
      <c r="D797" s="42" t="s">
        <v>2793</v>
      </c>
      <c r="E797" s="41" t="s">
        <v>810</v>
      </c>
      <c r="F797" s="41" t="s">
        <v>2794</v>
      </c>
      <c r="G797" s="41"/>
      <c r="H797" s="41" t="s">
        <v>164</v>
      </c>
      <c r="I797" s="41" t="s">
        <v>2781</v>
      </c>
      <c r="J797" s="41"/>
      <c r="K797" s="41">
        <v>2012</v>
      </c>
    </row>
    <row r="798" spans="1:11" s="34" customFormat="1" ht="15" x14ac:dyDescent="0.25">
      <c r="A798" s="41" t="s">
        <v>2795</v>
      </c>
      <c r="B798" s="41" t="s">
        <v>125</v>
      </c>
      <c r="C798" s="41" t="s">
        <v>166</v>
      </c>
      <c r="D798" s="42" t="s">
        <v>2796</v>
      </c>
      <c r="E798" s="41" t="s">
        <v>810</v>
      </c>
      <c r="F798" s="41" t="s">
        <v>2797</v>
      </c>
      <c r="G798" s="41"/>
      <c r="H798" s="41" t="s">
        <v>164</v>
      </c>
      <c r="I798" s="41" t="s">
        <v>2781</v>
      </c>
      <c r="J798" s="41"/>
      <c r="K798" s="41">
        <v>2021</v>
      </c>
    </row>
    <row r="799" spans="1:11" s="34" customFormat="1" ht="15" x14ac:dyDescent="0.25">
      <c r="A799" s="41" t="s">
        <v>2798</v>
      </c>
      <c r="B799" s="41" t="s">
        <v>125</v>
      </c>
      <c r="C799" s="41" t="s">
        <v>166</v>
      </c>
      <c r="D799" s="42" t="s">
        <v>2799</v>
      </c>
      <c r="E799" s="41" t="s">
        <v>810</v>
      </c>
      <c r="F799" s="41" t="s">
        <v>2800</v>
      </c>
      <c r="G799" s="41"/>
      <c r="H799" s="41" t="s">
        <v>164</v>
      </c>
      <c r="I799" s="41" t="s">
        <v>2781</v>
      </c>
      <c r="J799" s="41"/>
      <c r="K799" s="41">
        <v>2021</v>
      </c>
    </row>
    <row r="800" spans="1:11" s="34" customFormat="1" ht="15" x14ac:dyDescent="0.25">
      <c r="A800" s="41" t="s">
        <v>2801</v>
      </c>
      <c r="B800" s="41" t="s">
        <v>125</v>
      </c>
      <c r="C800" s="41" t="s">
        <v>166</v>
      </c>
      <c r="D800" s="42" t="s">
        <v>2802</v>
      </c>
      <c r="E800" s="41" t="s">
        <v>810</v>
      </c>
      <c r="F800" s="41" t="s">
        <v>2800</v>
      </c>
      <c r="G800" s="41"/>
      <c r="H800" s="41" t="s">
        <v>164</v>
      </c>
      <c r="I800" s="41" t="s">
        <v>2781</v>
      </c>
      <c r="J800" s="41"/>
      <c r="K800" s="41">
        <v>2021</v>
      </c>
    </row>
    <row r="801" spans="1:11" s="34" customFormat="1" ht="15" x14ac:dyDescent="0.25">
      <c r="A801" s="40" t="s">
        <v>2803</v>
      </c>
      <c r="B801" s="40" t="s">
        <v>122</v>
      </c>
      <c r="C801" s="40" t="s">
        <v>160</v>
      </c>
      <c r="D801" s="43" t="s">
        <v>2804</v>
      </c>
      <c r="E801" s="40" t="s">
        <v>201</v>
      </c>
      <c r="F801" s="40" t="s">
        <v>2805</v>
      </c>
      <c r="G801" s="40" t="s">
        <v>2806</v>
      </c>
      <c r="H801" s="41" t="s">
        <v>164</v>
      </c>
      <c r="I801" s="41" t="s">
        <v>2807</v>
      </c>
      <c r="J801" s="41" t="s">
        <v>29</v>
      </c>
      <c r="K801" s="41">
        <v>2011</v>
      </c>
    </row>
    <row r="802" spans="1:11" s="34" customFormat="1" ht="15" x14ac:dyDescent="0.25">
      <c r="A802" s="41" t="s">
        <v>2808</v>
      </c>
      <c r="B802" s="41" t="s">
        <v>122</v>
      </c>
      <c r="C802" s="41" t="s">
        <v>160</v>
      </c>
      <c r="D802" s="42" t="s">
        <v>2809</v>
      </c>
      <c r="E802" s="41" t="s">
        <v>201</v>
      </c>
      <c r="F802" s="41" t="s">
        <v>2810</v>
      </c>
      <c r="G802" s="41"/>
      <c r="H802" s="41" t="s">
        <v>164</v>
      </c>
      <c r="I802" s="41" t="s">
        <v>2807</v>
      </c>
      <c r="J802" s="41"/>
      <c r="K802" s="41">
        <v>2012</v>
      </c>
    </row>
    <row r="803" spans="1:11" s="34" customFormat="1" ht="15" x14ac:dyDescent="0.25">
      <c r="A803" s="41" t="s">
        <v>2811</v>
      </c>
      <c r="B803" s="41" t="s">
        <v>122</v>
      </c>
      <c r="C803" s="41" t="s">
        <v>160</v>
      </c>
      <c r="D803" s="42" t="s">
        <v>2812</v>
      </c>
      <c r="E803" s="41" t="s">
        <v>201</v>
      </c>
      <c r="F803" s="41" t="s">
        <v>2813</v>
      </c>
      <c r="G803" s="41"/>
      <c r="H803" s="41" t="s">
        <v>451</v>
      </c>
      <c r="I803" s="41" t="s">
        <v>2807</v>
      </c>
      <c r="J803" s="41"/>
      <c r="K803" s="41">
        <v>2021</v>
      </c>
    </row>
    <row r="804" spans="1:11" s="34" customFormat="1" ht="15" x14ac:dyDescent="0.25">
      <c r="A804" s="41" t="s">
        <v>2814</v>
      </c>
      <c r="B804" s="41" t="s">
        <v>122</v>
      </c>
      <c r="C804" s="41" t="s">
        <v>160</v>
      </c>
      <c r="D804" s="42" t="s">
        <v>2815</v>
      </c>
      <c r="E804" s="41" t="s">
        <v>201</v>
      </c>
      <c r="F804" s="41" t="s">
        <v>2816</v>
      </c>
      <c r="G804" s="41" t="s">
        <v>2817</v>
      </c>
      <c r="H804" s="41" t="s">
        <v>235</v>
      </c>
      <c r="I804" s="41" t="s">
        <v>2807</v>
      </c>
      <c r="J804" s="41" t="s">
        <v>2818</v>
      </c>
      <c r="K804" s="41">
        <v>2011</v>
      </c>
    </row>
    <row r="805" spans="1:11" s="34" customFormat="1" ht="15" x14ac:dyDescent="0.25">
      <c r="A805" s="40" t="s">
        <v>2819</v>
      </c>
      <c r="B805" s="40" t="s">
        <v>122</v>
      </c>
      <c r="C805" s="40" t="s">
        <v>160</v>
      </c>
      <c r="D805" s="43" t="s">
        <v>2820</v>
      </c>
      <c r="E805" s="40" t="s">
        <v>201</v>
      </c>
      <c r="F805" s="40" t="s">
        <v>2821</v>
      </c>
      <c r="G805" s="40" t="s">
        <v>2822</v>
      </c>
      <c r="H805" s="41" t="s">
        <v>164</v>
      </c>
      <c r="I805" s="41" t="s">
        <v>2807</v>
      </c>
      <c r="J805" s="41" t="s">
        <v>2823</v>
      </c>
      <c r="K805" s="41">
        <v>2011</v>
      </c>
    </row>
    <row r="806" spans="1:11" s="34" customFormat="1" ht="15" x14ac:dyDescent="0.25">
      <c r="A806" s="41" t="s">
        <v>2824</v>
      </c>
      <c r="B806" s="41" t="s">
        <v>126</v>
      </c>
      <c r="C806" s="41" t="s">
        <v>146</v>
      </c>
      <c r="D806" s="42" t="s">
        <v>2825</v>
      </c>
      <c r="E806" s="41" t="s">
        <v>819</v>
      </c>
      <c r="F806" s="41" t="s">
        <v>2826</v>
      </c>
      <c r="G806" s="41"/>
      <c r="H806" s="41" t="s">
        <v>142</v>
      </c>
      <c r="I806" s="41" t="s">
        <v>2825</v>
      </c>
      <c r="J806" s="41"/>
      <c r="K806" s="41">
        <v>2012</v>
      </c>
    </row>
    <row r="807" spans="1:11" ht="15" x14ac:dyDescent="0.25">
      <c r="A807" s="40" t="s">
        <v>2827</v>
      </c>
      <c r="B807" s="40" t="s">
        <v>126</v>
      </c>
      <c r="C807" s="40" t="s">
        <v>295</v>
      </c>
      <c r="D807" s="43" t="s">
        <v>2828</v>
      </c>
      <c r="E807" s="40" t="s">
        <v>819</v>
      </c>
      <c r="F807" s="40" t="s">
        <v>2829</v>
      </c>
      <c r="G807" s="40"/>
      <c r="H807" s="41" t="s">
        <v>164</v>
      </c>
      <c r="I807" s="41" t="s">
        <v>2825</v>
      </c>
      <c r="J807" s="41"/>
      <c r="K807" s="41">
        <v>2011</v>
      </c>
    </row>
    <row r="808" spans="1:11" ht="15" x14ac:dyDescent="0.25">
      <c r="A808" s="41" t="s">
        <v>2830</v>
      </c>
      <c r="B808" s="41" t="s">
        <v>126</v>
      </c>
      <c r="C808" s="41" t="s">
        <v>295</v>
      </c>
      <c r="D808" s="42" t="s">
        <v>2831</v>
      </c>
      <c r="E808" s="41" t="s">
        <v>819</v>
      </c>
      <c r="F808" s="41" t="s">
        <v>2832</v>
      </c>
      <c r="G808" s="41"/>
      <c r="H808" s="41" t="s">
        <v>164</v>
      </c>
      <c r="I808" s="41" t="s">
        <v>2825</v>
      </c>
      <c r="J808" s="41"/>
      <c r="K808" s="41">
        <v>2011</v>
      </c>
    </row>
    <row r="809" spans="1:11" s="34" customFormat="1" ht="15" x14ac:dyDescent="0.25">
      <c r="A809" s="41" t="s">
        <v>2833</v>
      </c>
      <c r="B809" s="41" t="s">
        <v>126</v>
      </c>
      <c r="C809" s="41" t="s">
        <v>166</v>
      </c>
      <c r="D809" s="42" t="s">
        <v>2834</v>
      </c>
      <c r="E809" s="41" t="s">
        <v>819</v>
      </c>
      <c r="F809" s="41" t="s">
        <v>2835</v>
      </c>
      <c r="G809" s="41"/>
      <c r="H809" s="41" t="s">
        <v>164</v>
      </c>
      <c r="I809" s="41" t="s">
        <v>2825</v>
      </c>
      <c r="J809" s="41"/>
      <c r="K809" s="41">
        <v>2021</v>
      </c>
    </row>
    <row r="810" spans="1:11" ht="15" x14ac:dyDescent="0.25">
      <c r="A810" s="40" t="s">
        <v>2836</v>
      </c>
      <c r="B810" s="40" t="s">
        <v>125</v>
      </c>
      <c r="C810" s="40" t="s">
        <v>160</v>
      </c>
      <c r="D810" s="43" t="s">
        <v>2837</v>
      </c>
      <c r="E810" s="40" t="s">
        <v>308</v>
      </c>
      <c r="F810" s="40" t="s">
        <v>2838</v>
      </c>
      <c r="G810" s="40"/>
      <c r="H810" s="41" t="s">
        <v>164</v>
      </c>
      <c r="I810" s="41" t="s">
        <v>2839</v>
      </c>
      <c r="J810" s="41"/>
      <c r="K810" s="41">
        <v>2018</v>
      </c>
    </row>
    <row r="811" spans="1:11" s="34" customFormat="1" ht="15" x14ac:dyDescent="0.25">
      <c r="A811" s="40" t="s">
        <v>2840</v>
      </c>
      <c r="B811" s="40" t="s">
        <v>125</v>
      </c>
      <c r="C811" s="40" t="s">
        <v>166</v>
      </c>
      <c r="D811" s="43" t="s">
        <v>2841</v>
      </c>
      <c r="E811" s="40" t="s">
        <v>1179</v>
      </c>
      <c r="F811" s="40" t="s">
        <v>2842</v>
      </c>
      <c r="G811" s="40"/>
      <c r="H811" s="41" t="s">
        <v>164</v>
      </c>
      <c r="I811" s="41" t="s">
        <v>2843</v>
      </c>
      <c r="J811" s="41"/>
      <c r="K811" s="41">
        <v>2021</v>
      </c>
    </row>
    <row r="812" spans="1:11" s="34" customFormat="1" ht="15" x14ac:dyDescent="0.25">
      <c r="A812" s="40" t="s">
        <v>2844</v>
      </c>
      <c r="B812" s="40" t="s">
        <v>125</v>
      </c>
      <c r="C812" s="40" t="s">
        <v>166</v>
      </c>
      <c r="D812" s="43" t="s">
        <v>2845</v>
      </c>
      <c r="E812" s="40" t="s">
        <v>1179</v>
      </c>
      <c r="F812" s="40" t="s">
        <v>2846</v>
      </c>
      <c r="G812" s="40"/>
      <c r="H812" s="41" t="s">
        <v>164</v>
      </c>
      <c r="I812" s="41" t="s">
        <v>2843</v>
      </c>
      <c r="J812" s="41"/>
      <c r="K812" s="41">
        <v>2021</v>
      </c>
    </row>
    <row r="813" spans="1:11" s="34" customFormat="1" ht="15" x14ac:dyDescent="0.25">
      <c r="A813" s="41" t="s">
        <v>2847</v>
      </c>
      <c r="B813" s="41" t="s">
        <v>125</v>
      </c>
      <c r="C813" s="41" t="s">
        <v>166</v>
      </c>
      <c r="D813" s="42" t="s">
        <v>2848</v>
      </c>
      <c r="E813" s="41" t="s">
        <v>1179</v>
      </c>
      <c r="F813" s="41" t="s">
        <v>2849</v>
      </c>
      <c r="G813" s="41"/>
      <c r="H813" s="41" t="s">
        <v>164</v>
      </c>
      <c r="I813" s="41" t="s">
        <v>2843</v>
      </c>
      <c r="J813" s="41"/>
      <c r="K813" s="41">
        <v>2016</v>
      </c>
    </row>
    <row r="814" spans="1:11" s="34" customFormat="1" ht="15" x14ac:dyDescent="0.25">
      <c r="A814" s="41" t="s">
        <v>2850</v>
      </c>
      <c r="B814" s="41" t="s">
        <v>125</v>
      </c>
      <c r="C814" s="41" t="s">
        <v>146</v>
      </c>
      <c r="D814" s="42" t="s">
        <v>2851</v>
      </c>
      <c r="E814" s="41" t="s">
        <v>509</v>
      </c>
      <c r="F814" s="41" t="s">
        <v>2852</v>
      </c>
      <c r="G814" s="41"/>
      <c r="H814" s="41" t="s">
        <v>142</v>
      </c>
      <c r="I814" s="41" t="s">
        <v>2851</v>
      </c>
      <c r="J814" s="41"/>
      <c r="K814" s="41">
        <v>2016</v>
      </c>
    </row>
    <row r="815" spans="1:11" s="34" customFormat="1" ht="15" x14ac:dyDescent="0.25">
      <c r="A815" s="41" t="s">
        <v>2853</v>
      </c>
      <c r="B815" s="41" t="s">
        <v>125</v>
      </c>
      <c r="C815" s="41" t="s">
        <v>166</v>
      </c>
      <c r="D815" s="42" t="s">
        <v>2854</v>
      </c>
      <c r="E815" s="41" t="s">
        <v>1695</v>
      </c>
      <c r="F815" s="41" t="s">
        <v>2855</v>
      </c>
      <c r="G815" s="41"/>
      <c r="H815" s="41" t="s">
        <v>164</v>
      </c>
      <c r="I815" s="41" t="s">
        <v>2856</v>
      </c>
      <c r="J815" s="41"/>
      <c r="K815" s="41">
        <v>2011</v>
      </c>
    </row>
    <row r="816" spans="1:11" s="34" customFormat="1" ht="15" x14ac:dyDescent="0.25">
      <c r="A816" s="41" t="s">
        <v>2857</v>
      </c>
      <c r="B816" s="41" t="s">
        <v>125</v>
      </c>
      <c r="C816" s="41" t="s">
        <v>166</v>
      </c>
      <c r="D816" s="42" t="s">
        <v>2858</v>
      </c>
      <c r="E816" s="41" t="s">
        <v>1695</v>
      </c>
      <c r="F816" s="41" t="s">
        <v>2859</v>
      </c>
      <c r="G816" s="41"/>
      <c r="H816" s="41" t="s">
        <v>164</v>
      </c>
      <c r="I816" s="41" t="s">
        <v>2856</v>
      </c>
      <c r="J816" s="41"/>
      <c r="K816" s="41">
        <v>2012</v>
      </c>
    </row>
    <row r="817" spans="1:11" s="34" customFormat="1" ht="15" x14ac:dyDescent="0.25">
      <c r="A817" s="41" t="s">
        <v>2860</v>
      </c>
      <c r="B817" s="41" t="s">
        <v>125</v>
      </c>
      <c r="C817" s="41" t="s">
        <v>146</v>
      </c>
      <c r="D817" s="42" t="s">
        <v>2861</v>
      </c>
      <c r="E817" s="41" t="s">
        <v>223</v>
      </c>
      <c r="F817" s="41" t="s">
        <v>2862</v>
      </c>
      <c r="G817" s="41"/>
      <c r="H817" s="41" t="s">
        <v>142</v>
      </c>
      <c r="I817" s="41" t="s">
        <v>2861</v>
      </c>
      <c r="J817" s="41"/>
      <c r="K817" s="41">
        <v>2018</v>
      </c>
    </row>
    <row r="818" spans="1:11" s="34" customFormat="1" ht="15" x14ac:dyDescent="0.25">
      <c r="A818" s="41" t="s">
        <v>2863</v>
      </c>
      <c r="B818" s="41" t="s">
        <v>125</v>
      </c>
      <c r="C818" s="41" t="s">
        <v>166</v>
      </c>
      <c r="D818" s="42" t="s">
        <v>2864</v>
      </c>
      <c r="E818" s="41" t="s">
        <v>223</v>
      </c>
      <c r="F818" s="41" t="s">
        <v>2865</v>
      </c>
      <c r="G818" s="41"/>
      <c r="H818" s="41" t="s">
        <v>164</v>
      </c>
      <c r="I818" s="41" t="s">
        <v>2861</v>
      </c>
      <c r="J818" s="41"/>
      <c r="K818" s="41">
        <v>2012</v>
      </c>
    </row>
    <row r="819" spans="1:11" s="34" customFormat="1" ht="15" x14ac:dyDescent="0.25">
      <c r="A819" s="41" t="s">
        <v>2866</v>
      </c>
      <c r="B819" s="41" t="s">
        <v>125</v>
      </c>
      <c r="C819" s="41" t="s">
        <v>166</v>
      </c>
      <c r="D819" s="42" t="s">
        <v>2867</v>
      </c>
      <c r="E819" s="41" t="s">
        <v>223</v>
      </c>
      <c r="F819" s="41" t="s">
        <v>2868</v>
      </c>
      <c r="G819" s="41"/>
      <c r="H819" s="41" t="s">
        <v>164</v>
      </c>
      <c r="I819" s="41" t="s">
        <v>2861</v>
      </c>
      <c r="J819" s="41"/>
      <c r="K819" s="41">
        <v>2014</v>
      </c>
    </row>
    <row r="820" spans="1:11" s="34" customFormat="1" ht="15" x14ac:dyDescent="0.25">
      <c r="A820" s="41" t="s">
        <v>2869</v>
      </c>
      <c r="B820" s="41" t="s">
        <v>125</v>
      </c>
      <c r="C820" s="41" t="s">
        <v>166</v>
      </c>
      <c r="D820" s="42" t="s">
        <v>2870</v>
      </c>
      <c r="E820" s="41" t="s">
        <v>2871</v>
      </c>
      <c r="F820" s="41" t="s">
        <v>2872</v>
      </c>
      <c r="G820" s="41"/>
      <c r="H820" s="41" t="s">
        <v>164</v>
      </c>
      <c r="I820" s="41" t="s">
        <v>2861</v>
      </c>
      <c r="J820" s="41"/>
      <c r="K820" s="41">
        <v>2018</v>
      </c>
    </row>
    <row r="821" spans="1:11" s="34" customFormat="1" ht="15" x14ac:dyDescent="0.25">
      <c r="A821" s="41" t="s">
        <v>2873</v>
      </c>
      <c r="B821" s="41" t="s">
        <v>126</v>
      </c>
      <c r="C821" s="41" t="s">
        <v>166</v>
      </c>
      <c r="D821" s="42" t="s">
        <v>2874</v>
      </c>
      <c r="E821" s="41" t="s">
        <v>1145</v>
      </c>
      <c r="F821" s="41" t="s">
        <v>2875</v>
      </c>
      <c r="G821" s="41"/>
      <c r="H821" s="41" t="s">
        <v>164</v>
      </c>
      <c r="I821" s="41" t="s">
        <v>2876</v>
      </c>
      <c r="J821" s="41"/>
      <c r="K821" s="41">
        <v>2021</v>
      </c>
    </row>
    <row r="822" spans="1:11" s="34" customFormat="1" ht="15" x14ac:dyDescent="0.25">
      <c r="A822" s="41" t="s">
        <v>2877</v>
      </c>
      <c r="B822" s="41" t="s">
        <v>126</v>
      </c>
      <c r="C822" s="41" t="s">
        <v>166</v>
      </c>
      <c r="D822" s="42" t="s">
        <v>2878</v>
      </c>
      <c r="E822" s="41" t="s">
        <v>1145</v>
      </c>
      <c r="F822" s="41" t="s">
        <v>2875</v>
      </c>
      <c r="G822" s="41"/>
      <c r="H822" s="41" t="s">
        <v>235</v>
      </c>
      <c r="I822" s="41" t="s">
        <v>2876</v>
      </c>
      <c r="J822" s="41"/>
      <c r="K822" s="41">
        <v>2021</v>
      </c>
    </row>
    <row r="823" spans="1:11" s="34" customFormat="1" ht="15" x14ac:dyDescent="0.25">
      <c r="A823" s="52" t="s">
        <v>2879</v>
      </c>
      <c r="B823" s="52" t="s">
        <v>125</v>
      </c>
      <c r="C823" s="52" t="s">
        <v>166</v>
      </c>
      <c r="D823" s="62" t="s">
        <v>2880</v>
      </c>
      <c r="E823" s="52" t="s">
        <v>2881</v>
      </c>
      <c r="F823" s="52" t="s">
        <v>2882</v>
      </c>
      <c r="G823" s="52"/>
      <c r="H823" s="49" t="s">
        <v>164</v>
      </c>
      <c r="I823" s="49" t="s">
        <v>2883</v>
      </c>
      <c r="J823" s="49"/>
      <c r="K823" s="49">
        <v>2022</v>
      </c>
    </row>
    <row r="824" spans="1:11" ht="15" x14ac:dyDescent="0.25">
      <c r="A824" s="41" t="s">
        <v>2884</v>
      </c>
      <c r="B824" s="41" t="s">
        <v>125</v>
      </c>
      <c r="C824" s="41" t="s">
        <v>166</v>
      </c>
      <c r="D824" s="42" t="s">
        <v>2885</v>
      </c>
      <c r="E824" s="41" t="s">
        <v>393</v>
      </c>
      <c r="F824" s="41" t="s">
        <v>2886</v>
      </c>
      <c r="G824" s="41" t="s">
        <v>2887</v>
      </c>
      <c r="H824" s="41" t="s">
        <v>164</v>
      </c>
      <c r="I824" s="41" t="s">
        <v>2888</v>
      </c>
      <c r="J824" s="41"/>
      <c r="K824" s="41">
        <v>2021</v>
      </c>
    </row>
    <row r="825" spans="1:11" ht="15" x14ac:dyDescent="0.25">
      <c r="A825" s="41" t="s">
        <v>2889</v>
      </c>
      <c r="B825" s="41" t="s">
        <v>125</v>
      </c>
      <c r="C825" s="41" t="s">
        <v>166</v>
      </c>
      <c r="D825" s="42" t="s">
        <v>2890</v>
      </c>
      <c r="E825" s="41" t="s">
        <v>393</v>
      </c>
      <c r="F825" s="41" t="s">
        <v>2891</v>
      </c>
      <c r="G825" s="42" t="s">
        <v>2892</v>
      </c>
      <c r="H825" s="41" t="s">
        <v>164</v>
      </c>
      <c r="I825" s="41" t="s">
        <v>2888</v>
      </c>
      <c r="J825" s="41"/>
      <c r="K825" s="41">
        <v>2021</v>
      </c>
    </row>
    <row r="826" spans="1:11" s="34" customFormat="1" ht="15" x14ac:dyDescent="0.25">
      <c r="A826" s="41" t="s">
        <v>2893</v>
      </c>
      <c r="B826" s="41" t="s">
        <v>125</v>
      </c>
      <c r="C826" s="41" t="s">
        <v>166</v>
      </c>
      <c r="D826" s="42" t="s">
        <v>2894</v>
      </c>
      <c r="E826" s="41" t="s">
        <v>393</v>
      </c>
      <c r="F826" s="41" t="s">
        <v>2895</v>
      </c>
      <c r="G826" s="41"/>
      <c r="H826" s="41" t="s">
        <v>164</v>
      </c>
      <c r="I826" s="41" t="s">
        <v>2888</v>
      </c>
      <c r="J826" s="41"/>
      <c r="K826" s="41">
        <v>2011</v>
      </c>
    </row>
    <row r="827" spans="1:11" s="34" customFormat="1" ht="15" x14ac:dyDescent="0.25">
      <c r="A827" s="41" t="s">
        <v>2896</v>
      </c>
      <c r="B827" s="41" t="s">
        <v>126</v>
      </c>
      <c r="C827" s="41" t="s">
        <v>160</v>
      </c>
      <c r="D827" s="42" t="s">
        <v>2897</v>
      </c>
      <c r="E827" s="41" t="s">
        <v>2898</v>
      </c>
      <c r="F827" s="41" t="s">
        <v>2899</v>
      </c>
      <c r="G827" s="41"/>
      <c r="H827" s="41" t="s">
        <v>164</v>
      </c>
      <c r="I827" s="41" t="s">
        <v>2900</v>
      </c>
      <c r="J827" s="41"/>
      <c r="K827" s="41">
        <v>2014</v>
      </c>
    </row>
    <row r="828" spans="1:11" s="34" customFormat="1" ht="15" x14ac:dyDescent="0.25">
      <c r="A828" s="41" t="s">
        <v>2901</v>
      </c>
      <c r="B828" s="41" t="s">
        <v>125</v>
      </c>
      <c r="C828" s="41" t="s">
        <v>166</v>
      </c>
      <c r="D828" s="42" t="s">
        <v>2902</v>
      </c>
      <c r="E828" s="41" t="s">
        <v>2903</v>
      </c>
      <c r="F828" s="41" t="s">
        <v>2904</v>
      </c>
      <c r="G828" s="41"/>
      <c r="H828" s="41" t="s">
        <v>164</v>
      </c>
      <c r="I828" s="41" t="s">
        <v>2905</v>
      </c>
      <c r="J828" s="41"/>
      <c r="K828" s="41">
        <v>2021</v>
      </c>
    </row>
    <row r="829" spans="1:11" ht="15" x14ac:dyDescent="0.25">
      <c r="A829" s="41" t="s">
        <v>2906</v>
      </c>
      <c r="B829" s="41" t="s">
        <v>126</v>
      </c>
      <c r="C829" s="41" t="s">
        <v>146</v>
      </c>
      <c r="D829" s="42" t="s">
        <v>2907</v>
      </c>
      <c r="E829" s="41" t="s">
        <v>249</v>
      </c>
      <c r="F829" s="41" t="s">
        <v>2908</v>
      </c>
      <c r="G829" s="41"/>
      <c r="H829" s="41" t="s">
        <v>142</v>
      </c>
      <c r="I829" s="41" t="s">
        <v>2907</v>
      </c>
      <c r="J829" s="41"/>
      <c r="K829" s="41">
        <v>2012</v>
      </c>
    </row>
    <row r="830" spans="1:11" s="34" customFormat="1" ht="15" x14ac:dyDescent="0.25">
      <c r="A830" s="41" t="s">
        <v>2909</v>
      </c>
      <c r="B830" s="41" t="s">
        <v>126</v>
      </c>
      <c r="C830" s="41" t="s">
        <v>166</v>
      </c>
      <c r="D830" s="42" t="s">
        <v>2910</v>
      </c>
      <c r="E830" s="41" t="s">
        <v>249</v>
      </c>
      <c r="F830" s="41" t="s">
        <v>2911</v>
      </c>
      <c r="G830" s="41"/>
      <c r="H830" s="41" t="s">
        <v>164</v>
      </c>
      <c r="I830" s="41" t="s">
        <v>2907</v>
      </c>
      <c r="J830" s="41"/>
      <c r="K830" s="41">
        <v>2012</v>
      </c>
    </row>
    <row r="831" spans="1:11" s="34" customFormat="1" ht="15" x14ac:dyDescent="0.25">
      <c r="A831" s="41" t="s">
        <v>2912</v>
      </c>
      <c r="B831" s="41" t="s">
        <v>126</v>
      </c>
      <c r="C831" s="41" t="s">
        <v>160</v>
      </c>
      <c r="D831" s="42" t="s">
        <v>2913</v>
      </c>
      <c r="E831" s="41" t="s">
        <v>249</v>
      </c>
      <c r="F831" s="41" t="s">
        <v>2914</v>
      </c>
      <c r="G831" s="41" t="s">
        <v>203</v>
      </c>
      <c r="H831" s="41" t="s">
        <v>164</v>
      </c>
      <c r="I831" s="41" t="s">
        <v>2907</v>
      </c>
      <c r="J831" s="41"/>
      <c r="K831" s="41">
        <v>2011</v>
      </c>
    </row>
    <row r="832" spans="1:11" s="34" customFormat="1" ht="15" x14ac:dyDescent="0.25">
      <c r="A832" s="41" t="s">
        <v>2915</v>
      </c>
      <c r="B832" s="41" t="s">
        <v>126</v>
      </c>
      <c r="C832" s="41" t="s">
        <v>160</v>
      </c>
      <c r="D832" s="42" t="s">
        <v>2916</v>
      </c>
      <c r="E832" s="41" t="s">
        <v>249</v>
      </c>
      <c r="F832" s="41" t="s">
        <v>2917</v>
      </c>
      <c r="G832" s="41"/>
      <c r="H832" s="41" t="s">
        <v>164</v>
      </c>
      <c r="I832" s="41" t="s">
        <v>2907</v>
      </c>
      <c r="J832" s="41"/>
      <c r="K832" s="41">
        <v>2021</v>
      </c>
    </row>
    <row r="833" spans="1:11" s="34" customFormat="1" ht="15" x14ac:dyDescent="0.25">
      <c r="A833" s="49" t="s">
        <v>2918</v>
      </c>
      <c r="B833" s="49" t="s">
        <v>125</v>
      </c>
      <c r="C833" s="49" t="s">
        <v>166</v>
      </c>
      <c r="D833" s="50" t="s">
        <v>2919</v>
      </c>
      <c r="E833" s="49" t="s">
        <v>2615</v>
      </c>
      <c r="F833" s="49" t="s">
        <v>2920</v>
      </c>
      <c r="G833" s="49"/>
      <c r="H833" s="49" t="s">
        <v>164</v>
      </c>
      <c r="I833" s="49" t="s">
        <v>2614</v>
      </c>
      <c r="J833" s="49"/>
      <c r="K833" s="49">
        <v>2022</v>
      </c>
    </row>
    <row r="834" spans="1:11" s="34" customFormat="1" ht="15" x14ac:dyDescent="0.25">
      <c r="A834" s="41" t="s">
        <v>2921</v>
      </c>
      <c r="B834" s="41" t="s">
        <v>125</v>
      </c>
      <c r="C834" s="41" t="s">
        <v>160</v>
      </c>
      <c r="D834" s="42" t="s">
        <v>2922</v>
      </c>
      <c r="E834" s="41" t="s">
        <v>223</v>
      </c>
      <c r="F834" s="41" t="s">
        <v>2923</v>
      </c>
      <c r="G834" s="41"/>
      <c r="H834" s="41" t="s">
        <v>164</v>
      </c>
      <c r="I834" s="41" t="s">
        <v>2924</v>
      </c>
      <c r="J834" s="41"/>
      <c r="K834" s="41">
        <v>2013</v>
      </c>
    </row>
    <row r="835" spans="1:11" s="34" customFormat="1" ht="15" x14ac:dyDescent="0.25">
      <c r="A835" s="41" t="s">
        <v>2925</v>
      </c>
      <c r="B835" s="41" t="s">
        <v>125</v>
      </c>
      <c r="C835" s="41" t="s">
        <v>166</v>
      </c>
      <c r="D835" s="42" t="s">
        <v>2926</v>
      </c>
      <c r="E835" s="41" t="s">
        <v>472</v>
      </c>
      <c r="F835" s="41" t="s">
        <v>2927</v>
      </c>
      <c r="G835" s="41"/>
      <c r="H835" s="41" t="s">
        <v>142</v>
      </c>
      <c r="I835" s="41" t="s">
        <v>2926</v>
      </c>
      <c r="J835" s="41"/>
      <c r="K835" s="41">
        <v>2021</v>
      </c>
    </row>
    <row r="836" spans="1:11" s="34" customFormat="1" ht="15" x14ac:dyDescent="0.25">
      <c r="A836" s="41" t="s">
        <v>2928</v>
      </c>
      <c r="B836" s="41" t="s">
        <v>125</v>
      </c>
      <c r="C836" s="41" t="s">
        <v>166</v>
      </c>
      <c r="D836" s="42" t="s">
        <v>2929</v>
      </c>
      <c r="E836" s="41" t="s">
        <v>472</v>
      </c>
      <c r="F836" s="41" t="s">
        <v>2930</v>
      </c>
      <c r="G836" s="41"/>
      <c r="H836" s="41" t="s">
        <v>164</v>
      </c>
      <c r="I836" s="41" t="s">
        <v>2926</v>
      </c>
      <c r="J836" s="41"/>
      <c r="K836" s="41">
        <v>2021</v>
      </c>
    </row>
    <row r="837" spans="1:11" s="34" customFormat="1" ht="15" x14ac:dyDescent="0.25">
      <c r="A837" s="41" t="s">
        <v>2931</v>
      </c>
      <c r="B837" s="41" t="s">
        <v>125</v>
      </c>
      <c r="C837" s="41" t="s">
        <v>166</v>
      </c>
      <c r="D837" s="42" t="s">
        <v>2932</v>
      </c>
      <c r="E837" s="41" t="s">
        <v>2732</v>
      </c>
      <c r="F837" s="41" t="s">
        <v>2933</v>
      </c>
      <c r="G837" s="41"/>
      <c r="H837" s="41" t="s">
        <v>164</v>
      </c>
      <c r="I837" s="41" t="s">
        <v>2934</v>
      </c>
      <c r="J837" s="41"/>
      <c r="K837" s="41">
        <v>2021</v>
      </c>
    </row>
    <row r="838" spans="1:11" s="34" customFormat="1" ht="15" x14ac:dyDescent="0.25">
      <c r="A838" s="41" t="s">
        <v>2935</v>
      </c>
      <c r="B838" s="41" t="s">
        <v>125</v>
      </c>
      <c r="C838" s="41" t="s">
        <v>166</v>
      </c>
      <c r="D838" s="42" t="s">
        <v>2936</v>
      </c>
      <c r="E838" s="41" t="s">
        <v>2732</v>
      </c>
      <c r="F838" s="41" t="s">
        <v>2933</v>
      </c>
      <c r="G838" s="41"/>
      <c r="H838" s="41" t="s">
        <v>235</v>
      </c>
      <c r="I838" s="41" t="s">
        <v>2934</v>
      </c>
      <c r="J838" s="41"/>
      <c r="K838" s="41">
        <v>2021</v>
      </c>
    </row>
    <row r="839" spans="1:11" s="34" customFormat="1" ht="15" x14ac:dyDescent="0.25">
      <c r="A839" s="41" t="s">
        <v>2937</v>
      </c>
      <c r="B839" s="41" t="s">
        <v>125</v>
      </c>
      <c r="C839" s="41" t="s">
        <v>166</v>
      </c>
      <c r="D839" s="42" t="s">
        <v>2938</v>
      </c>
      <c r="E839" s="41" t="s">
        <v>313</v>
      </c>
      <c r="F839" s="41" t="s">
        <v>2939</v>
      </c>
      <c r="G839" s="41"/>
      <c r="H839" s="41" t="s">
        <v>164</v>
      </c>
      <c r="I839" s="41" t="s">
        <v>2940</v>
      </c>
      <c r="J839" s="41"/>
      <c r="K839" s="41">
        <v>2012</v>
      </c>
    </row>
    <row r="840" spans="1:11" s="34" customFormat="1" ht="15" x14ac:dyDescent="0.25">
      <c r="A840" s="40" t="s">
        <v>2941</v>
      </c>
      <c r="B840" s="40" t="s">
        <v>125</v>
      </c>
      <c r="C840" s="40" t="s">
        <v>160</v>
      </c>
      <c r="D840" s="43" t="s">
        <v>2942</v>
      </c>
      <c r="E840" s="40" t="s">
        <v>308</v>
      </c>
      <c r="F840" s="40" t="s">
        <v>2943</v>
      </c>
      <c r="G840" s="40"/>
      <c r="H840" s="41" t="s">
        <v>164</v>
      </c>
      <c r="I840" s="41" t="s">
        <v>2944</v>
      </c>
      <c r="J840" s="41"/>
      <c r="K840" s="41">
        <v>2011</v>
      </c>
    </row>
    <row r="841" spans="1:11" s="34" customFormat="1" ht="15" x14ac:dyDescent="0.25">
      <c r="A841" s="40" t="s">
        <v>2945</v>
      </c>
      <c r="B841" s="40" t="s">
        <v>125</v>
      </c>
      <c r="C841" s="40" t="s">
        <v>160</v>
      </c>
      <c r="D841" s="43" t="s">
        <v>2946</v>
      </c>
      <c r="E841" s="40" t="s">
        <v>308</v>
      </c>
      <c r="F841" s="40" t="s">
        <v>2947</v>
      </c>
      <c r="G841" s="40"/>
      <c r="H841" s="41" t="s">
        <v>164</v>
      </c>
      <c r="I841" s="41" t="s">
        <v>2944</v>
      </c>
      <c r="J841" s="41"/>
      <c r="K841" s="41">
        <v>2011</v>
      </c>
    </row>
    <row r="842" spans="1:11" s="34" customFormat="1" ht="15" x14ac:dyDescent="0.25">
      <c r="A842" s="40" t="s">
        <v>2948</v>
      </c>
      <c r="B842" s="40" t="s">
        <v>122</v>
      </c>
      <c r="C842" s="40" t="s">
        <v>166</v>
      </c>
      <c r="D842" s="43" t="s">
        <v>2949</v>
      </c>
      <c r="E842" s="40" t="s">
        <v>201</v>
      </c>
      <c r="F842" s="40" t="s">
        <v>2950</v>
      </c>
      <c r="G842" s="40"/>
      <c r="H842" s="41" t="s">
        <v>164</v>
      </c>
      <c r="I842" s="41" t="s">
        <v>2951</v>
      </c>
      <c r="J842" s="41"/>
      <c r="K842" s="41">
        <v>2021</v>
      </c>
    </row>
    <row r="843" spans="1:11" ht="15" x14ac:dyDescent="0.25">
      <c r="A843" s="40" t="s">
        <v>2952</v>
      </c>
      <c r="B843" s="40" t="s">
        <v>125</v>
      </c>
      <c r="C843" s="40" t="s">
        <v>160</v>
      </c>
      <c r="D843" s="43" t="s">
        <v>2953</v>
      </c>
      <c r="E843" s="40" t="s">
        <v>308</v>
      </c>
      <c r="F843" s="40" t="s">
        <v>2954</v>
      </c>
      <c r="G843" s="40" t="s">
        <v>1616</v>
      </c>
      <c r="H843" s="41" t="s">
        <v>142</v>
      </c>
      <c r="I843" s="41" t="s">
        <v>2953</v>
      </c>
      <c r="J843" s="41"/>
      <c r="K843" s="41">
        <v>2017</v>
      </c>
    </row>
    <row r="844" spans="1:11" s="34" customFormat="1" ht="15" x14ac:dyDescent="0.25">
      <c r="A844" s="56" t="s">
        <v>2955</v>
      </c>
      <c r="B844" s="49" t="s">
        <v>125</v>
      </c>
      <c r="C844" s="49" t="s">
        <v>166</v>
      </c>
      <c r="D844" s="50" t="s">
        <v>2956</v>
      </c>
      <c r="E844" s="49" t="s">
        <v>2615</v>
      </c>
      <c r="F844" s="49" t="s">
        <v>2957</v>
      </c>
      <c r="G844" s="49"/>
      <c r="H844" s="49" t="s">
        <v>164</v>
      </c>
      <c r="I844" s="49" t="s">
        <v>2614</v>
      </c>
      <c r="J844" s="49"/>
      <c r="K844" s="49">
        <v>2022</v>
      </c>
    </row>
    <row r="845" spans="1:11" s="34" customFormat="1" ht="15" x14ac:dyDescent="0.25">
      <c r="A845" s="55" t="s">
        <v>2958</v>
      </c>
      <c r="B845" s="41" t="s">
        <v>125</v>
      </c>
      <c r="C845" s="41" t="s">
        <v>160</v>
      </c>
      <c r="D845" s="42" t="s">
        <v>2959</v>
      </c>
      <c r="E845" s="41" t="s">
        <v>308</v>
      </c>
      <c r="F845" s="41" t="s">
        <v>2960</v>
      </c>
      <c r="G845" s="41"/>
      <c r="H845" s="41" t="s">
        <v>164</v>
      </c>
      <c r="I845" s="41" t="s">
        <v>2953</v>
      </c>
      <c r="J845" s="41"/>
      <c r="K845" s="41">
        <v>2011</v>
      </c>
    </row>
    <row r="846" spans="1:11" s="34" customFormat="1" ht="15" x14ac:dyDescent="0.25">
      <c r="A846" s="41" t="s">
        <v>2961</v>
      </c>
      <c r="B846" s="41" t="s">
        <v>125</v>
      </c>
      <c r="C846" s="41" t="s">
        <v>160</v>
      </c>
      <c r="D846" s="42" t="s">
        <v>2962</v>
      </c>
      <c r="E846" s="41" t="s">
        <v>223</v>
      </c>
      <c r="F846" s="41" t="s">
        <v>2963</v>
      </c>
      <c r="G846" s="41"/>
      <c r="H846" s="41" t="s">
        <v>164</v>
      </c>
      <c r="I846" s="41" t="s">
        <v>2964</v>
      </c>
      <c r="J846" s="41"/>
      <c r="K846" s="41">
        <v>2014</v>
      </c>
    </row>
    <row r="847" spans="1:11" s="34" customFormat="1" ht="15" x14ac:dyDescent="0.25">
      <c r="A847" s="63" t="s">
        <v>2965</v>
      </c>
      <c r="B847" s="41" t="s">
        <v>125</v>
      </c>
      <c r="C847" s="41" t="s">
        <v>166</v>
      </c>
      <c r="D847" s="42" t="s">
        <v>2966</v>
      </c>
      <c r="E847" s="41" t="s">
        <v>2967</v>
      </c>
      <c r="F847" s="41" t="s">
        <v>2968</v>
      </c>
      <c r="G847" s="41"/>
      <c r="H847" s="41" t="s">
        <v>164</v>
      </c>
      <c r="I847" s="41" t="s">
        <v>2969</v>
      </c>
      <c r="J847" s="41"/>
      <c r="K847" s="41">
        <v>2019</v>
      </c>
    </row>
    <row r="848" spans="1:11" s="34" customFormat="1" ht="15" x14ac:dyDescent="0.25">
      <c r="A848" s="41" t="s">
        <v>2970</v>
      </c>
      <c r="B848" s="41" t="s">
        <v>125</v>
      </c>
      <c r="C848" s="41" t="s">
        <v>166</v>
      </c>
      <c r="D848" s="42" t="s">
        <v>2971</v>
      </c>
      <c r="E848" s="41" t="s">
        <v>223</v>
      </c>
      <c r="F848" s="41" t="s">
        <v>2972</v>
      </c>
      <c r="G848" s="41" t="s">
        <v>2973</v>
      </c>
      <c r="H848" s="41" t="s">
        <v>164</v>
      </c>
      <c r="I848" s="41" t="s">
        <v>2974</v>
      </c>
      <c r="J848" s="41" t="s">
        <v>2975</v>
      </c>
      <c r="K848" s="41">
        <v>2011</v>
      </c>
    </row>
    <row r="849" spans="1:11" s="34" customFormat="1" ht="15" x14ac:dyDescent="0.25">
      <c r="A849" s="41" t="s">
        <v>2976</v>
      </c>
      <c r="B849" s="41" t="s">
        <v>125</v>
      </c>
      <c r="C849" s="41" t="s">
        <v>166</v>
      </c>
      <c r="D849" s="42" t="s">
        <v>2977</v>
      </c>
      <c r="E849" s="41" t="s">
        <v>2323</v>
      </c>
      <c r="F849" s="41" t="s">
        <v>2978</v>
      </c>
      <c r="G849" s="41"/>
      <c r="H849" s="41" t="s">
        <v>164</v>
      </c>
      <c r="I849" s="41" t="s">
        <v>2979</v>
      </c>
      <c r="J849" s="41"/>
      <c r="K849" s="41">
        <v>2021</v>
      </c>
    </row>
    <row r="850" spans="1:11" s="34" customFormat="1" ht="15" x14ac:dyDescent="0.25">
      <c r="A850" s="40" t="s">
        <v>2980</v>
      </c>
      <c r="B850" s="40" t="s">
        <v>122</v>
      </c>
      <c r="C850" s="40" t="s">
        <v>295</v>
      </c>
      <c r="D850" s="43" t="s">
        <v>2981</v>
      </c>
      <c r="E850" s="40" t="s">
        <v>201</v>
      </c>
      <c r="F850" s="40" t="s">
        <v>2982</v>
      </c>
      <c r="G850" s="40"/>
      <c r="H850" s="41" t="s">
        <v>164</v>
      </c>
      <c r="I850" s="41" t="s">
        <v>2983</v>
      </c>
      <c r="J850" s="41"/>
      <c r="K850" s="41">
        <v>2011</v>
      </c>
    </row>
    <row r="851" spans="1:11" s="34" customFormat="1" ht="15" x14ac:dyDescent="0.25">
      <c r="A851" s="41" t="s">
        <v>2984</v>
      </c>
      <c r="B851" s="41" t="s">
        <v>125</v>
      </c>
      <c r="C851" s="41" t="s">
        <v>160</v>
      </c>
      <c r="D851" s="42" t="s">
        <v>2985</v>
      </c>
      <c r="E851" s="41" t="s">
        <v>318</v>
      </c>
      <c r="F851" s="41" t="s">
        <v>2986</v>
      </c>
      <c r="G851" s="41"/>
      <c r="H851" s="41" t="s">
        <v>164</v>
      </c>
      <c r="I851" s="41" t="s">
        <v>2987</v>
      </c>
      <c r="J851" s="41"/>
      <c r="K851" s="41">
        <v>2011</v>
      </c>
    </row>
    <row r="852" spans="1:11" s="34" customFormat="1" ht="15" x14ac:dyDescent="0.25">
      <c r="A852" s="41" t="s">
        <v>2988</v>
      </c>
      <c r="B852" s="41" t="s">
        <v>122</v>
      </c>
      <c r="C852" s="41" t="s">
        <v>166</v>
      </c>
      <c r="D852" s="42" t="s">
        <v>2989</v>
      </c>
      <c r="E852" s="41" t="s">
        <v>308</v>
      </c>
      <c r="F852" s="41" t="s">
        <v>2990</v>
      </c>
      <c r="G852" s="41"/>
      <c r="H852" s="41" t="s">
        <v>164</v>
      </c>
      <c r="I852" s="41" t="s">
        <v>2991</v>
      </c>
      <c r="J852" s="41"/>
      <c r="K852" s="41">
        <v>2013</v>
      </c>
    </row>
    <row r="853" spans="1:11" ht="15" x14ac:dyDescent="0.25">
      <c r="A853" s="41" t="s">
        <v>2992</v>
      </c>
      <c r="B853" s="41" t="s">
        <v>125</v>
      </c>
      <c r="C853" s="41" t="s">
        <v>166</v>
      </c>
      <c r="D853" s="42" t="s">
        <v>2993</v>
      </c>
      <c r="E853" s="41" t="s">
        <v>2994</v>
      </c>
      <c r="F853" s="41" t="s">
        <v>2995</v>
      </c>
      <c r="G853" s="41"/>
      <c r="H853" s="41" t="s">
        <v>164</v>
      </c>
      <c r="I853" s="41" t="s">
        <v>2996</v>
      </c>
      <c r="J853" s="41"/>
      <c r="K853" s="41">
        <v>2018</v>
      </c>
    </row>
    <row r="854" spans="1:11" ht="15" x14ac:dyDescent="0.25">
      <c r="A854" s="41" t="s">
        <v>2997</v>
      </c>
      <c r="B854" s="41" t="s">
        <v>125</v>
      </c>
      <c r="C854" s="41" t="s">
        <v>166</v>
      </c>
      <c r="D854" s="42" t="s">
        <v>2998</v>
      </c>
      <c r="E854" s="41" t="s">
        <v>509</v>
      </c>
      <c r="F854" s="41" t="s">
        <v>2999</v>
      </c>
      <c r="G854" s="41"/>
      <c r="H854" s="41" t="s">
        <v>142</v>
      </c>
      <c r="I854" s="41" t="s">
        <v>2998</v>
      </c>
      <c r="J854" s="41"/>
      <c r="K854" s="41">
        <v>2016</v>
      </c>
    </row>
    <row r="855" spans="1:11" s="34" customFormat="1" ht="15" x14ac:dyDescent="0.25">
      <c r="A855" s="41" t="s">
        <v>3000</v>
      </c>
      <c r="B855" s="41" t="s">
        <v>122</v>
      </c>
      <c r="C855" s="41" t="s">
        <v>295</v>
      </c>
      <c r="D855" s="42" t="s">
        <v>3001</v>
      </c>
      <c r="E855" s="41" t="s">
        <v>201</v>
      </c>
      <c r="F855" s="41" t="s">
        <v>3002</v>
      </c>
      <c r="G855" s="41"/>
      <c r="H855" s="41" t="s">
        <v>164</v>
      </c>
      <c r="I855" s="41" t="s">
        <v>3003</v>
      </c>
      <c r="J855" s="41"/>
      <c r="K855" s="41">
        <v>2021</v>
      </c>
    </row>
    <row r="856" spans="1:11" s="34" customFormat="1" ht="15" x14ac:dyDescent="0.25">
      <c r="A856" s="41" t="s">
        <v>3004</v>
      </c>
      <c r="B856" s="41" t="s">
        <v>125</v>
      </c>
      <c r="C856" s="41" t="s">
        <v>166</v>
      </c>
      <c r="D856" s="42" t="s">
        <v>3005</v>
      </c>
      <c r="E856" s="41" t="s">
        <v>1085</v>
      </c>
      <c r="F856" s="41" t="s">
        <v>3006</v>
      </c>
      <c r="G856" s="41"/>
      <c r="H856" s="41" t="s">
        <v>164</v>
      </c>
      <c r="I856" s="41" t="s">
        <v>3007</v>
      </c>
      <c r="J856" s="41"/>
      <c r="K856" s="41">
        <v>2021</v>
      </c>
    </row>
    <row r="857" spans="1:11" ht="15" x14ac:dyDescent="0.25">
      <c r="A857" s="41" t="s">
        <v>3008</v>
      </c>
      <c r="B857" s="41" t="s">
        <v>125</v>
      </c>
      <c r="C857" s="41" t="s">
        <v>160</v>
      </c>
      <c r="D857" s="42" t="s">
        <v>3009</v>
      </c>
      <c r="E857" s="41" t="s">
        <v>3010</v>
      </c>
      <c r="F857" s="41" t="s">
        <v>3011</v>
      </c>
      <c r="G857" s="41"/>
      <c r="H857" s="41" t="s">
        <v>164</v>
      </c>
      <c r="I857" s="41" t="s">
        <v>3012</v>
      </c>
      <c r="J857" s="41"/>
      <c r="K857" s="41">
        <v>2012</v>
      </c>
    </row>
    <row r="858" spans="1:11" s="34" customFormat="1" ht="15" x14ac:dyDescent="0.25">
      <c r="A858" s="41" t="s">
        <v>3013</v>
      </c>
      <c r="B858" s="41" t="s">
        <v>125</v>
      </c>
      <c r="C858" s="41" t="s">
        <v>166</v>
      </c>
      <c r="D858" s="42" t="s">
        <v>3014</v>
      </c>
      <c r="E858" s="41" t="s">
        <v>223</v>
      </c>
      <c r="F858" s="41" t="s">
        <v>3015</v>
      </c>
      <c r="G858" s="41"/>
      <c r="H858" s="41" t="s">
        <v>142</v>
      </c>
      <c r="I858" s="41" t="s">
        <v>3014</v>
      </c>
      <c r="J858" s="41"/>
      <c r="K858" s="41">
        <v>2012</v>
      </c>
    </row>
    <row r="859" spans="1:11" s="34" customFormat="1" ht="15" x14ac:dyDescent="0.25">
      <c r="A859" s="41" t="s">
        <v>3016</v>
      </c>
      <c r="B859" s="41" t="s">
        <v>125</v>
      </c>
      <c r="C859" s="41" t="s">
        <v>166</v>
      </c>
      <c r="D859" s="42" t="s">
        <v>3017</v>
      </c>
      <c r="E859" s="41" t="s">
        <v>223</v>
      </c>
      <c r="F859" s="41" t="s">
        <v>3018</v>
      </c>
      <c r="G859" s="41"/>
      <c r="H859" s="41" t="s">
        <v>164</v>
      </c>
      <c r="I859" s="41" t="s">
        <v>3014</v>
      </c>
      <c r="J859" s="41"/>
      <c r="K859" s="41">
        <v>2011</v>
      </c>
    </row>
    <row r="860" spans="1:11" s="34" customFormat="1" ht="15" x14ac:dyDescent="0.25">
      <c r="A860" s="41" t="s">
        <v>3019</v>
      </c>
      <c r="B860" s="41" t="s">
        <v>125</v>
      </c>
      <c r="C860" s="41" t="s">
        <v>166</v>
      </c>
      <c r="D860" s="42" t="s">
        <v>3020</v>
      </c>
      <c r="E860" s="41" t="s">
        <v>223</v>
      </c>
      <c r="F860" s="41" t="s">
        <v>3021</v>
      </c>
      <c r="G860" s="41"/>
      <c r="H860" s="41" t="s">
        <v>164</v>
      </c>
      <c r="I860" s="41" t="s">
        <v>3014</v>
      </c>
      <c r="J860" s="41"/>
      <c r="K860" s="41">
        <v>2012</v>
      </c>
    </row>
    <row r="861" spans="1:11" s="34" customFormat="1" ht="15" x14ac:dyDescent="0.25">
      <c r="A861" s="40" t="s">
        <v>3022</v>
      </c>
      <c r="B861" s="40" t="s">
        <v>125</v>
      </c>
      <c r="C861" s="40" t="s">
        <v>166</v>
      </c>
      <c r="D861" s="43" t="s">
        <v>3023</v>
      </c>
      <c r="E861" s="40" t="s">
        <v>223</v>
      </c>
      <c r="F861" s="40" t="s">
        <v>3024</v>
      </c>
      <c r="G861" s="40"/>
      <c r="H861" s="41" t="s">
        <v>164</v>
      </c>
      <c r="I861" s="41" t="s">
        <v>3014</v>
      </c>
      <c r="J861" s="41"/>
      <c r="K861" s="41">
        <v>2011</v>
      </c>
    </row>
    <row r="862" spans="1:11" s="34" customFormat="1" ht="15" x14ac:dyDescent="0.25">
      <c r="A862" s="41" t="s">
        <v>3025</v>
      </c>
      <c r="B862" s="41" t="s">
        <v>125</v>
      </c>
      <c r="C862" s="41" t="s">
        <v>166</v>
      </c>
      <c r="D862" s="42" t="s">
        <v>3026</v>
      </c>
      <c r="E862" s="41" t="s">
        <v>223</v>
      </c>
      <c r="F862" s="41" t="s">
        <v>3027</v>
      </c>
      <c r="G862" s="41"/>
      <c r="H862" s="41" t="s">
        <v>164</v>
      </c>
      <c r="I862" s="41" t="s">
        <v>3014</v>
      </c>
      <c r="J862" s="41"/>
      <c r="K862" s="41">
        <v>2016</v>
      </c>
    </row>
    <row r="863" spans="1:11" s="34" customFormat="1" ht="15" x14ac:dyDescent="0.25">
      <c r="A863" s="49" t="s">
        <v>3028</v>
      </c>
      <c r="B863" s="49" t="s">
        <v>126</v>
      </c>
      <c r="C863" s="49" t="s">
        <v>166</v>
      </c>
      <c r="D863" s="50" t="s">
        <v>3029</v>
      </c>
      <c r="E863" s="49" t="s">
        <v>3030</v>
      </c>
      <c r="F863" s="49" t="s">
        <v>3031</v>
      </c>
      <c r="G863" s="49"/>
      <c r="H863" s="49" t="s">
        <v>164</v>
      </c>
      <c r="I863" s="49" t="s">
        <v>3032</v>
      </c>
      <c r="J863" s="49"/>
      <c r="K863" s="49">
        <v>2022</v>
      </c>
    </row>
    <row r="864" spans="1:11" s="34" customFormat="1" ht="15" x14ac:dyDescent="0.25">
      <c r="A864" s="41" t="s">
        <v>3033</v>
      </c>
      <c r="B864" s="41" t="s">
        <v>126</v>
      </c>
      <c r="C864" s="41" t="s">
        <v>146</v>
      </c>
      <c r="D864" s="42" t="s">
        <v>3034</v>
      </c>
      <c r="E864" s="41" t="s">
        <v>2898</v>
      </c>
      <c r="F864" s="41" t="s">
        <v>3035</v>
      </c>
      <c r="G864" s="41"/>
      <c r="H864" s="41" t="s">
        <v>142</v>
      </c>
      <c r="I864" s="41" t="s">
        <v>3034</v>
      </c>
      <c r="J864" s="41"/>
      <c r="K864" s="41">
        <v>2012</v>
      </c>
    </row>
    <row r="865" spans="1:11" s="34" customFormat="1" ht="15" x14ac:dyDescent="0.25">
      <c r="A865" s="41" t="s">
        <v>3036</v>
      </c>
      <c r="B865" s="41" t="s">
        <v>126</v>
      </c>
      <c r="C865" s="41" t="s">
        <v>160</v>
      </c>
      <c r="D865" s="42" t="s">
        <v>3037</v>
      </c>
      <c r="E865" s="41" t="s">
        <v>2898</v>
      </c>
      <c r="F865" s="41" t="s">
        <v>3038</v>
      </c>
      <c r="G865" s="41"/>
      <c r="H865" s="41" t="s">
        <v>164</v>
      </c>
      <c r="I865" s="41" t="s">
        <v>3034</v>
      </c>
      <c r="J865" s="41"/>
      <c r="K865" s="41">
        <v>2011</v>
      </c>
    </row>
    <row r="866" spans="1:11" ht="15" x14ac:dyDescent="0.25">
      <c r="A866" s="41" t="s">
        <v>3039</v>
      </c>
      <c r="B866" s="41" t="s">
        <v>126</v>
      </c>
      <c r="C866" s="41" t="s">
        <v>166</v>
      </c>
      <c r="D866" s="42" t="s">
        <v>3040</v>
      </c>
      <c r="E866" s="41" t="s">
        <v>2898</v>
      </c>
      <c r="F866" s="41" t="s">
        <v>3041</v>
      </c>
      <c r="G866" s="41"/>
      <c r="H866" s="41" t="s">
        <v>164</v>
      </c>
      <c r="I866" s="41" t="s">
        <v>3034</v>
      </c>
      <c r="J866" s="41"/>
      <c r="K866" s="41">
        <v>2011</v>
      </c>
    </row>
    <row r="867" spans="1:11" s="34" customFormat="1" ht="15" x14ac:dyDescent="0.25">
      <c r="A867" s="41" t="s">
        <v>3042</v>
      </c>
      <c r="B867" s="41" t="s">
        <v>122</v>
      </c>
      <c r="C867" s="41" t="s">
        <v>166</v>
      </c>
      <c r="D867" s="42" t="s">
        <v>3043</v>
      </c>
      <c r="E867" s="41" t="s">
        <v>201</v>
      </c>
      <c r="F867" s="41" t="s">
        <v>3044</v>
      </c>
      <c r="G867" s="41"/>
      <c r="H867" s="41" t="s">
        <v>142</v>
      </c>
      <c r="I867" s="41" t="s">
        <v>3043</v>
      </c>
      <c r="J867" s="41"/>
      <c r="K867" s="41">
        <v>2011</v>
      </c>
    </row>
    <row r="868" spans="1:11" s="34" customFormat="1" ht="15" x14ac:dyDescent="0.25">
      <c r="A868" s="41" t="s">
        <v>3045</v>
      </c>
      <c r="B868" s="41" t="s">
        <v>122</v>
      </c>
      <c r="C868" s="41" t="s">
        <v>166</v>
      </c>
      <c r="D868" s="42" t="s">
        <v>3046</v>
      </c>
      <c r="E868" s="41" t="s">
        <v>201</v>
      </c>
      <c r="F868" s="41" t="s">
        <v>3047</v>
      </c>
      <c r="G868" s="41"/>
      <c r="H868" s="41" t="s">
        <v>164</v>
      </c>
      <c r="I868" s="41" t="s">
        <v>3043</v>
      </c>
      <c r="J868" s="41"/>
      <c r="K868" s="41">
        <v>2016</v>
      </c>
    </row>
    <row r="869" spans="1:11" s="34" customFormat="1" ht="15" x14ac:dyDescent="0.25">
      <c r="A869" s="41" t="s">
        <v>3048</v>
      </c>
      <c r="B869" s="41" t="s">
        <v>122</v>
      </c>
      <c r="C869" s="41" t="s">
        <v>166</v>
      </c>
      <c r="D869" s="42" t="s">
        <v>3049</v>
      </c>
      <c r="E869" s="41" t="s">
        <v>201</v>
      </c>
      <c r="F869" s="41" t="s">
        <v>3050</v>
      </c>
      <c r="G869" s="41"/>
      <c r="H869" s="41" t="s">
        <v>164</v>
      </c>
      <c r="I869" s="41" t="s">
        <v>3043</v>
      </c>
      <c r="J869" s="41"/>
      <c r="K869" s="41">
        <v>2018</v>
      </c>
    </row>
    <row r="870" spans="1:11" s="34" customFormat="1" ht="15" x14ac:dyDescent="0.25">
      <c r="A870" s="40" t="s">
        <v>48</v>
      </c>
      <c r="B870" s="40" t="s">
        <v>122</v>
      </c>
      <c r="C870" s="40" t="s">
        <v>166</v>
      </c>
      <c r="D870" s="43" t="s">
        <v>3051</v>
      </c>
      <c r="E870" s="40" t="s">
        <v>201</v>
      </c>
      <c r="F870" s="40" t="s">
        <v>3052</v>
      </c>
      <c r="G870" s="40"/>
      <c r="H870" s="41" t="s">
        <v>164</v>
      </c>
      <c r="I870" s="41" t="s">
        <v>3043</v>
      </c>
      <c r="J870" s="41"/>
      <c r="K870" s="41">
        <v>2011</v>
      </c>
    </row>
    <row r="871" spans="1:11" s="34" customFormat="1" ht="15" x14ac:dyDescent="0.25">
      <c r="A871" s="49" t="s">
        <v>3053</v>
      </c>
      <c r="B871" s="49" t="s">
        <v>125</v>
      </c>
      <c r="C871" s="49" t="s">
        <v>166</v>
      </c>
      <c r="D871" s="50" t="s">
        <v>3054</v>
      </c>
      <c r="E871" s="49" t="s">
        <v>2749</v>
      </c>
      <c r="F871" s="49" t="s">
        <v>3055</v>
      </c>
      <c r="G871" s="49"/>
      <c r="H871" s="49" t="s">
        <v>164</v>
      </c>
      <c r="I871" s="49" t="s">
        <v>2748</v>
      </c>
      <c r="J871" s="49"/>
      <c r="K871" s="49">
        <v>2022</v>
      </c>
    </row>
    <row r="872" spans="1:11" s="34" customFormat="1" ht="15" x14ac:dyDescent="0.25">
      <c r="A872" s="40" t="s">
        <v>3056</v>
      </c>
      <c r="B872" s="40" t="s">
        <v>125</v>
      </c>
      <c r="C872" s="40" t="s">
        <v>295</v>
      </c>
      <c r="D872" s="43" t="s">
        <v>3057</v>
      </c>
      <c r="E872" s="40" t="s">
        <v>3058</v>
      </c>
      <c r="F872" s="40" t="s">
        <v>3059</v>
      </c>
      <c r="G872" s="40"/>
      <c r="H872" s="41" t="s">
        <v>164</v>
      </c>
      <c r="I872" s="41" t="s">
        <v>3060</v>
      </c>
      <c r="J872" s="41"/>
      <c r="K872" s="41">
        <v>2021</v>
      </c>
    </row>
    <row r="873" spans="1:11" s="34" customFormat="1" ht="15" x14ac:dyDescent="0.25">
      <c r="A873" s="44" t="s">
        <v>3061</v>
      </c>
      <c r="B873" s="44" t="s">
        <v>125</v>
      </c>
      <c r="C873" s="44" t="s">
        <v>160</v>
      </c>
      <c r="D873" s="61" t="s">
        <v>3062</v>
      </c>
      <c r="E873" s="44" t="s">
        <v>393</v>
      </c>
      <c r="F873" s="44" t="s">
        <v>3063</v>
      </c>
      <c r="G873" s="44" t="s">
        <v>228</v>
      </c>
      <c r="H873" s="44" t="s">
        <v>164</v>
      </c>
      <c r="I873" s="44" t="s">
        <v>2888</v>
      </c>
      <c r="J873" s="44" t="s">
        <v>228</v>
      </c>
      <c r="K873" s="44">
        <v>2022</v>
      </c>
    </row>
    <row r="874" spans="1:11" s="34" customFormat="1" ht="15" x14ac:dyDescent="0.25">
      <c r="A874" s="41" t="s">
        <v>3064</v>
      </c>
      <c r="B874" s="41" t="s">
        <v>125</v>
      </c>
      <c r="C874" s="41" t="s">
        <v>166</v>
      </c>
      <c r="D874" s="42" t="s">
        <v>3065</v>
      </c>
      <c r="E874" s="41" t="s">
        <v>402</v>
      </c>
      <c r="F874" s="41" t="s">
        <v>3066</v>
      </c>
      <c r="G874" s="41"/>
      <c r="H874" s="41" t="s">
        <v>164</v>
      </c>
      <c r="I874" s="41" t="s">
        <v>3067</v>
      </c>
      <c r="J874" s="41"/>
      <c r="K874" s="41">
        <v>2011</v>
      </c>
    </row>
    <row r="875" spans="1:11" ht="15" x14ac:dyDescent="0.25">
      <c r="A875" s="41" t="s">
        <v>3068</v>
      </c>
      <c r="B875" s="41" t="s">
        <v>125</v>
      </c>
      <c r="C875" s="41" t="s">
        <v>166</v>
      </c>
      <c r="D875" s="42" t="s">
        <v>3069</v>
      </c>
      <c r="E875" s="41" t="s">
        <v>3070</v>
      </c>
      <c r="F875" s="41" t="s">
        <v>3071</v>
      </c>
      <c r="G875" s="41" t="s">
        <v>791</v>
      </c>
      <c r="H875" s="41" t="s">
        <v>164</v>
      </c>
      <c r="I875" s="41" t="s">
        <v>3072</v>
      </c>
      <c r="J875" s="41"/>
      <c r="K875" s="41">
        <v>2021</v>
      </c>
    </row>
    <row r="876" spans="1:11" ht="15" x14ac:dyDescent="0.25">
      <c r="A876" s="41" t="s">
        <v>3073</v>
      </c>
      <c r="B876" s="41" t="s">
        <v>125</v>
      </c>
      <c r="C876" s="41" t="s">
        <v>166</v>
      </c>
      <c r="D876" s="42" t="s">
        <v>3074</v>
      </c>
      <c r="E876" s="40" t="s">
        <v>194</v>
      </c>
      <c r="F876" s="41" t="s">
        <v>3075</v>
      </c>
      <c r="G876" s="41"/>
      <c r="H876" s="41" t="s">
        <v>142</v>
      </c>
      <c r="I876" s="41" t="s">
        <v>3074</v>
      </c>
      <c r="J876" s="41"/>
      <c r="K876" s="41">
        <v>2021</v>
      </c>
    </row>
    <row r="877" spans="1:11" s="34" customFormat="1" ht="15" x14ac:dyDescent="0.25">
      <c r="A877" s="41" t="s">
        <v>3076</v>
      </c>
      <c r="B877" s="41" t="s">
        <v>125</v>
      </c>
      <c r="C877" s="41" t="s">
        <v>166</v>
      </c>
      <c r="D877" s="42" t="s">
        <v>3077</v>
      </c>
      <c r="E877" s="40" t="s">
        <v>194</v>
      </c>
      <c r="F877" s="41" t="s">
        <v>3078</v>
      </c>
      <c r="G877" s="41"/>
      <c r="H877" s="41" t="s">
        <v>164</v>
      </c>
      <c r="I877" s="41" t="s">
        <v>3074</v>
      </c>
      <c r="J877" s="41"/>
      <c r="K877" s="41">
        <v>2021</v>
      </c>
    </row>
    <row r="878" spans="1:11" s="34" customFormat="1" ht="15" x14ac:dyDescent="0.25">
      <c r="A878" s="41" t="s">
        <v>3079</v>
      </c>
      <c r="B878" s="41" t="s">
        <v>125</v>
      </c>
      <c r="C878" s="41" t="s">
        <v>166</v>
      </c>
      <c r="D878" s="42" t="s">
        <v>3080</v>
      </c>
      <c r="E878" s="40" t="s">
        <v>194</v>
      </c>
      <c r="F878" s="41" t="s">
        <v>3081</v>
      </c>
      <c r="G878" s="41"/>
      <c r="H878" s="41" t="s">
        <v>164</v>
      </c>
      <c r="I878" s="41" t="s">
        <v>3074</v>
      </c>
      <c r="J878" s="41"/>
      <c r="K878" s="41">
        <v>2021</v>
      </c>
    </row>
    <row r="879" spans="1:11" s="34" customFormat="1" ht="15" x14ac:dyDescent="0.25">
      <c r="A879" s="41" t="s">
        <v>3082</v>
      </c>
      <c r="B879" s="41" t="s">
        <v>125</v>
      </c>
      <c r="C879" s="41" t="s">
        <v>166</v>
      </c>
      <c r="D879" s="42" t="s">
        <v>3083</v>
      </c>
      <c r="E879" s="40" t="s">
        <v>194</v>
      </c>
      <c r="F879" s="41" t="s">
        <v>3084</v>
      </c>
      <c r="G879" s="41"/>
      <c r="H879" s="41" t="s">
        <v>164</v>
      </c>
      <c r="I879" s="41" t="s">
        <v>3074</v>
      </c>
      <c r="J879" s="41"/>
      <c r="K879" s="41">
        <v>2021</v>
      </c>
    </row>
    <row r="880" spans="1:11" s="34" customFormat="1" ht="15" x14ac:dyDescent="0.25">
      <c r="A880" s="41" t="s">
        <v>3085</v>
      </c>
      <c r="B880" s="41" t="s">
        <v>125</v>
      </c>
      <c r="C880" s="41" t="s">
        <v>166</v>
      </c>
      <c r="D880" s="42" t="s">
        <v>3086</v>
      </c>
      <c r="E880" s="41" t="s">
        <v>318</v>
      </c>
      <c r="F880" s="41" t="s">
        <v>3087</v>
      </c>
      <c r="G880" s="41"/>
      <c r="H880" s="41" t="s">
        <v>164</v>
      </c>
      <c r="I880" s="41" t="s">
        <v>3088</v>
      </c>
      <c r="J880" s="41"/>
      <c r="K880" s="41">
        <v>2018</v>
      </c>
    </row>
    <row r="881" spans="1:11" s="34" customFormat="1" ht="15" x14ac:dyDescent="0.25">
      <c r="A881" s="41" t="s">
        <v>3089</v>
      </c>
      <c r="B881" s="41" t="s">
        <v>125</v>
      </c>
      <c r="C881" s="41" t="s">
        <v>160</v>
      </c>
      <c r="D881" s="42" t="s">
        <v>3090</v>
      </c>
      <c r="E881" s="41" t="s">
        <v>223</v>
      </c>
      <c r="F881" s="41" t="s">
        <v>3091</v>
      </c>
      <c r="G881" s="41"/>
      <c r="H881" s="41" t="s">
        <v>164</v>
      </c>
      <c r="I881" s="41" t="s">
        <v>3092</v>
      </c>
      <c r="J881" s="41"/>
      <c r="K881" s="41">
        <v>2011</v>
      </c>
    </row>
    <row r="882" spans="1:11" ht="15" x14ac:dyDescent="0.25">
      <c r="A882" s="41" t="s">
        <v>3093</v>
      </c>
      <c r="B882" s="41" t="s">
        <v>126</v>
      </c>
      <c r="C882" s="41" t="s">
        <v>166</v>
      </c>
      <c r="D882" s="42" t="s">
        <v>3094</v>
      </c>
      <c r="E882" s="41" t="s">
        <v>1317</v>
      </c>
      <c r="F882" s="41" t="s">
        <v>3095</v>
      </c>
      <c r="G882" s="41"/>
      <c r="H882" s="41" t="s">
        <v>164</v>
      </c>
      <c r="I882" s="41" t="s">
        <v>3096</v>
      </c>
      <c r="J882" s="41"/>
      <c r="K882" s="41">
        <v>2012</v>
      </c>
    </row>
    <row r="883" spans="1:11" ht="15" x14ac:dyDescent="0.25">
      <c r="A883" s="41" t="s">
        <v>3097</v>
      </c>
      <c r="B883" s="41" t="s">
        <v>125</v>
      </c>
      <c r="C883" s="41" t="s">
        <v>166</v>
      </c>
      <c r="D883" s="42" t="s">
        <v>3098</v>
      </c>
      <c r="E883" s="40" t="s">
        <v>194</v>
      </c>
      <c r="F883" s="41" t="s">
        <v>3099</v>
      </c>
      <c r="G883" s="41"/>
      <c r="H883" s="41" t="s">
        <v>164</v>
      </c>
      <c r="I883" s="41" t="s">
        <v>3100</v>
      </c>
      <c r="J883" s="41"/>
      <c r="K883" s="41">
        <v>2012</v>
      </c>
    </row>
    <row r="884" spans="1:11" ht="15" x14ac:dyDescent="0.25">
      <c r="A884" s="41" t="s">
        <v>3101</v>
      </c>
      <c r="B884" s="41" t="s">
        <v>125</v>
      </c>
      <c r="C884" s="41" t="s">
        <v>146</v>
      </c>
      <c r="D884" s="42" t="s">
        <v>3102</v>
      </c>
      <c r="E884" s="41" t="s">
        <v>3103</v>
      </c>
      <c r="F884" s="41" t="s">
        <v>3104</v>
      </c>
      <c r="G884" s="41"/>
      <c r="H884" s="41" t="s">
        <v>142</v>
      </c>
      <c r="I884" s="41" t="s">
        <v>3102</v>
      </c>
      <c r="J884" s="41"/>
      <c r="K884" s="41">
        <v>2012</v>
      </c>
    </row>
    <row r="885" spans="1:11" ht="15" x14ac:dyDescent="0.25">
      <c r="A885" s="41" t="s">
        <v>3105</v>
      </c>
      <c r="B885" s="41" t="s">
        <v>125</v>
      </c>
      <c r="C885" s="41" t="s">
        <v>166</v>
      </c>
      <c r="D885" s="42" t="s">
        <v>3106</v>
      </c>
      <c r="E885" s="41" t="s">
        <v>3103</v>
      </c>
      <c r="F885" s="41" t="s">
        <v>3107</v>
      </c>
      <c r="G885" s="41"/>
      <c r="H885" s="41" t="s">
        <v>164</v>
      </c>
      <c r="I885" s="41" t="s">
        <v>3102</v>
      </c>
      <c r="J885" s="41"/>
      <c r="K885" s="41">
        <v>2011</v>
      </c>
    </row>
    <row r="886" spans="1:11" ht="15" x14ac:dyDescent="0.25">
      <c r="A886" s="41" t="s">
        <v>3108</v>
      </c>
      <c r="B886" s="41" t="s">
        <v>125</v>
      </c>
      <c r="C886" s="41" t="s">
        <v>166</v>
      </c>
      <c r="D886" s="42" t="s">
        <v>3109</v>
      </c>
      <c r="E886" s="41" t="s">
        <v>3103</v>
      </c>
      <c r="F886" s="41" t="s">
        <v>3110</v>
      </c>
      <c r="G886" s="41"/>
      <c r="H886" s="41" t="s">
        <v>164</v>
      </c>
      <c r="I886" s="41" t="s">
        <v>3102</v>
      </c>
      <c r="J886" s="41"/>
      <c r="K886" s="41">
        <v>2012</v>
      </c>
    </row>
    <row r="887" spans="1:11" ht="15" x14ac:dyDescent="0.25">
      <c r="A887" s="41" t="s">
        <v>3111</v>
      </c>
      <c r="B887" s="41" t="s">
        <v>125</v>
      </c>
      <c r="C887" s="41" t="s">
        <v>166</v>
      </c>
      <c r="D887" s="42" t="s">
        <v>3112</v>
      </c>
      <c r="E887" s="41" t="s">
        <v>3103</v>
      </c>
      <c r="F887" s="41" t="s">
        <v>3113</v>
      </c>
      <c r="G887" s="41"/>
      <c r="H887" s="41" t="s">
        <v>164</v>
      </c>
      <c r="I887" s="41" t="s">
        <v>3102</v>
      </c>
      <c r="J887" s="41"/>
      <c r="K887" s="41">
        <v>2012</v>
      </c>
    </row>
    <row r="888" spans="1:11" ht="15" x14ac:dyDescent="0.25">
      <c r="A888" s="41" t="s">
        <v>3114</v>
      </c>
      <c r="B888" s="41" t="s">
        <v>125</v>
      </c>
      <c r="C888" s="41" t="s">
        <v>166</v>
      </c>
      <c r="D888" s="42" t="s">
        <v>3115</v>
      </c>
      <c r="E888" s="41" t="s">
        <v>3103</v>
      </c>
      <c r="F888" s="41" t="s">
        <v>3116</v>
      </c>
      <c r="G888" s="41"/>
      <c r="H888" s="41" t="s">
        <v>164</v>
      </c>
      <c r="I888" s="41" t="s">
        <v>3102</v>
      </c>
      <c r="J888" s="41"/>
      <c r="K888" s="41">
        <v>2016</v>
      </c>
    </row>
    <row r="889" spans="1:11" ht="15" x14ac:dyDescent="0.25">
      <c r="A889" s="49" t="s">
        <v>3117</v>
      </c>
      <c r="B889" s="49" t="s">
        <v>125</v>
      </c>
      <c r="C889" s="49" t="s">
        <v>146</v>
      </c>
      <c r="D889" s="50" t="s">
        <v>2888</v>
      </c>
      <c r="E889" s="49" t="s">
        <v>393</v>
      </c>
      <c r="F889" s="49" t="s">
        <v>3118</v>
      </c>
      <c r="G889" s="49"/>
      <c r="H889" s="49" t="s">
        <v>142</v>
      </c>
      <c r="I889" s="49" t="s">
        <v>2888</v>
      </c>
      <c r="J889" s="49"/>
      <c r="K889" s="49">
        <v>2022</v>
      </c>
    </row>
    <row r="890" spans="1:11" s="34" customFormat="1" ht="15" x14ac:dyDescent="0.25">
      <c r="A890" s="41" t="s">
        <v>3119</v>
      </c>
      <c r="B890" s="41" t="s">
        <v>125</v>
      </c>
      <c r="C890" s="41" t="s">
        <v>160</v>
      </c>
      <c r="D890" s="42" t="s">
        <v>3120</v>
      </c>
      <c r="E890" s="41" t="s">
        <v>3103</v>
      </c>
      <c r="F890" s="41" t="s">
        <v>3121</v>
      </c>
      <c r="G890" s="41"/>
      <c r="H890" s="41" t="s">
        <v>164</v>
      </c>
      <c r="I890" s="41" t="s">
        <v>3102</v>
      </c>
      <c r="J890" s="41"/>
      <c r="K890" s="41">
        <v>2014</v>
      </c>
    </row>
    <row r="891" spans="1:11" ht="15" x14ac:dyDescent="0.25">
      <c r="A891" s="41" t="s">
        <v>3122</v>
      </c>
      <c r="B891" s="41" t="s">
        <v>125</v>
      </c>
      <c r="C891" s="41" t="s">
        <v>166</v>
      </c>
      <c r="D891" s="42" t="s">
        <v>3123</v>
      </c>
      <c r="E891" s="41" t="s">
        <v>3103</v>
      </c>
      <c r="F891" s="41" t="s">
        <v>3124</v>
      </c>
      <c r="G891" s="41"/>
      <c r="H891" s="41" t="s">
        <v>164</v>
      </c>
      <c r="I891" s="41" t="s">
        <v>3102</v>
      </c>
      <c r="J891" s="41"/>
      <c r="K891" s="41">
        <v>2021</v>
      </c>
    </row>
    <row r="892" spans="1:11" ht="15" x14ac:dyDescent="0.25">
      <c r="A892" s="41" t="s">
        <v>3125</v>
      </c>
      <c r="B892" s="41" t="s">
        <v>122</v>
      </c>
      <c r="C892" s="41" t="s">
        <v>295</v>
      </c>
      <c r="D892" s="42" t="s">
        <v>3126</v>
      </c>
      <c r="E892" s="41" t="s">
        <v>201</v>
      </c>
      <c r="F892" s="41" t="s">
        <v>3127</v>
      </c>
      <c r="G892" s="41"/>
      <c r="H892" s="41" t="s">
        <v>164</v>
      </c>
      <c r="I892" s="41" t="s">
        <v>3128</v>
      </c>
      <c r="J892" s="41"/>
      <c r="K892" s="41">
        <v>2020</v>
      </c>
    </row>
    <row r="893" spans="1:11" ht="15" x14ac:dyDescent="0.25">
      <c r="A893" s="41" t="s">
        <v>3129</v>
      </c>
      <c r="B893" s="41" t="s">
        <v>125</v>
      </c>
      <c r="C893" s="41" t="s">
        <v>166</v>
      </c>
      <c r="D893" s="42" t="s">
        <v>3130</v>
      </c>
      <c r="E893" s="41" t="s">
        <v>3131</v>
      </c>
      <c r="F893" s="41" t="s">
        <v>3132</v>
      </c>
      <c r="G893" s="41"/>
      <c r="H893" s="41" t="s">
        <v>164</v>
      </c>
      <c r="I893" s="41" t="s">
        <v>3133</v>
      </c>
      <c r="J893" s="41"/>
      <c r="K893" s="41">
        <v>2012</v>
      </c>
    </row>
    <row r="894" spans="1:11" ht="15" x14ac:dyDescent="0.25">
      <c r="A894" s="41" t="s">
        <v>3134</v>
      </c>
      <c r="B894" s="41" t="s">
        <v>125</v>
      </c>
      <c r="C894" s="41" t="s">
        <v>166</v>
      </c>
      <c r="D894" s="42" t="s">
        <v>3135</v>
      </c>
      <c r="E894" s="41" t="s">
        <v>3131</v>
      </c>
      <c r="F894" s="41" t="s">
        <v>3136</v>
      </c>
      <c r="G894" s="41" t="s">
        <v>791</v>
      </c>
      <c r="H894" s="41" t="s">
        <v>164</v>
      </c>
      <c r="I894" s="41" t="s">
        <v>3133</v>
      </c>
      <c r="J894" s="41"/>
      <c r="K894" s="41">
        <v>2021</v>
      </c>
    </row>
    <row r="895" spans="1:11" ht="15" x14ac:dyDescent="0.25">
      <c r="A895" s="41" t="s">
        <v>3137</v>
      </c>
      <c r="B895" s="41" t="s">
        <v>125</v>
      </c>
      <c r="C895" s="41" t="s">
        <v>166</v>
      </c>
      <c r="D895" s="42" t="s">
        <v>3138</v>
      </c>
      <c r="E895" s="41" t="s">
        <v>3139</v>
      </c>
      <c r="F895" s="41" t="s">
        <v>3140</v>
      </c>
      <c r="G895" s="41"/>
      <c r="H895" s="41" t="s">
        <v>164</v>
      </c>
      <c r="I895" s="41" t="s">
        <v>3141</v>
      </c>
      <c r="J895" s="41"/>
      <c r="K895" s="41">
        <v>2021</v>
      </c>
    </row>
    <row r="896" spans="1:11" ht="15" x14ac:dyDescent="0.25">
      <c r="A896" s="41" t="s">
        <v>3142</v>
      </c>
      <c r="B896" s="41" t="s">
        <v>125</v>
      </c>
      <c r="C896" s="41" t="s">
        <v>166</v>
      </c>
      <c r="D896" s="42" t="s">
        <v>3143</v>
      </c>
      <c r="E896" s="41" t="s">
        <v>3139</v>
      </c>
      <c r="F896" s="41" t="s">
        <v>3144</v>
      </c>
      <c r="G896" s="41"/>
      <c r="H896" s="41" t="s">
        <v>164</v>
      </c>
      <c r="I896" s="41" t="s">
        <v>3141</v>
      </c>
      <c r="J896" s="41"/>
      <c r="K896" s="41">
        <v>2021</v>
      </c>
    </row>
    <row r="897" spans="1:11" ht="15" x14ac:dyDescent="0.25">
      <c r="A897" s="41" t="s">
        <v>3145</v>
      </c>
      <c r="B897" s="41" t="s">
        <v>125</v>
      </c>
      <c r="C897" s="41" t="s">
        <v>166</v>
      </c>
      <c r="D897" s="42" t="s">
        <v>3146</v>
      </c>
      <c r="E897" s="41" t="s">
        <v>335</v>
      </c>
      <c r="F897" s="41" t="s">
        <v>3147</v>
      </c>
      <c r="G897" s="41"/>
      <c r="H897" s="41" t="s">
        <v>164</v>
      </c>
      <c r="I897" s="41" t="s">
        <v>3148</v>
      </c>
      <c r="J897" s="41"/>
      <c r="K897" s="41">
        <v>2021</v>
      </c>
    </row>
    <row r="898" spans="1:11" ht="15" x14ac:dyDescent="0.25">
      <c r="A898" s="40" t="s">
        <v>57</v>
      </c>
      <c r="B898" s="40" t="s">
        <v>125</v>
      </c>
      <c r="C898" s="40" t="s">
        <v>166</v>
      </c>
      <c r="D898" s="43" t="s">
        <v>3149</v>
      </c>
      <c r="E898" s="40" t="s">
        <v>3150</v>
      </c>
      <c r="F898" s="40" t="s">
        <v>3151</v>
      </c>
      <c r="G898" s="40"/>
      <c r="H898" s="41" t="s">
        <v>142</v>
      </c>
      <c r="I898" s="41" t="s">
        <v>3149</v>
      </c>
      <c r="J898" s="41"/>
      <c r="K898" s="41">
        <v>2012</v>
      </c>
    </row>
    <row r="899" spans="1:11" ht="15" x14ac:dyDescent="0.25">
      <c r="A899" s="49" t="s">
        <v>3152</v>
      </c>
      <c r="B899" s="49" t="s">
        <v>125</v>
      </c>
      <c r="C899" s="49" t="s">
        <v>146</v>
      </c>
      <c r="D899" s="50" t="s">
        <v>162</v>
      </c>
      <c r="E899" s="49" t="s">
        <v>162</v>
      </c>
      <c r="F899" s="49" t="s">
        <v>3153</v>
      </c>
      <c r="G899" s="49"/>
      <c r="H899" s="49" t="s">
        <v>138</v>
      </c>
      <c r="I899" s="49" t="s">
        <v>149</v>
      </c>
      <c r="J899" s="49"/>
      <c r="K899" s="49">
        <v>2022</v>
      </c>
    </row>
    <row r="900" spans="1:11" ht="15" x14ac:dyDescent="0.25">
      <c r="A900" s="41" t="s">
        <v>3154</v>
      </c>
      <c r="B900" s="41" t="s">
        <v>125</v>
      </c>
      <c r="C900" s="41" t="s">
        <v>166</v>
      </c>
      <c r="D900" s="42" t="s">
        <v>3155</v>
      </c>
      <c r="E900" s="41" t="s">
        <v>3150</v>
      </c>
      <c r="F900" s="41" t="s">
        <v>3156</v>
      </c>
      <c r="G900" s="41"/>
      <c r="H900" s="41" t="s">
        <v>164</v>
      </c>
      <c r="I900" s="41" t="s">
        <v>3149</v>
      </c>
      <c r="J900" s="41"/>
      <c r="K900" s="41">
        <v>2013</v>
      </c>
    </row>
    <row r="901" spans="1:11" ht="15" x14ac:dyDescent="0.25">
      <c r="A901" s="41" t="s">
        <v>3157</v>
      </c>
      <c r="B901" s="41" t="s">
        <v>125</v>
      </c>
      <c r="C901" s="41" t="s">
        <v>166</v>
      </c>
      <c r="D901" s="42" t="s">
        <v>3158</v>
      </c>
      <c r="E901" s="41" t="s">
        <v>3150</v>
      </c>
      <c r="F901" s="41" t="s">
        <v>3156</v>
      </c>
      <c r="G901" s="41"/>
      <c r="H901" s="41" t="s">
        <v>164</v>
      </c>
      <c r="I901" s="41" t="s">
        <v>3149</v>
      </c>
      <c r="J901" s="41"/>
      <c r="K901" s="41">
        <v>2021</v>
      </c>
    </row>
    <row r="902" spans="1:11" ht="15" x14ac:dyDescent="0.25">
      <c r="A902" s="41" t="s">
        <v>3159</v>
      </c>
      <c r="B902" s="41" t="s">
        <v>125</v>
      </c>
      <c r="C902" s="41" t="s">
        <v>166</v>
      </c>
      <c r="D902" s="42" t="s">
        <v>3160</v>
      </c>
      <c r="E902" s="41" t="s">
        <v>3150</v>
      </c>
      <c r="F902" s="41" t="s">
        <v>3161</v>
      </c>
      <c r="G902" s="41"/>
      <c r="H902" s="41" t="s">
        <v>164</v>
      </c>
      <c r="I902" s="41" t="s">
        <v>3149</v>
      </c>
      <c r="J902" s="41"/>
      <c r="K902" s="41">
        <v>2020</v>
      </c>
    </row>
    <row r="903" spans="1:11" ht="15" x14ac:dyDescent="0.25">
      <c r="A903" s="41" t="s">
        <v>3162</v>
      </c>
      <c r="B903" s="41" t="s">
        <v>125</v>
      </c>
      <c r="C903" s="41" t="s">
        <v>166</v>
      </c>
      <c r="D903" s="42" t="s">
        <v>3163</v>
      </c>
      <c r="E903" s="41" t="s">
        <v>3150</v>
      </c>
      <c r="F903" s="41" t="s">
        <v>3164</v>
      </c>
      <c r="G903" s="41"/>
      <c r="H903" s="41" t="s">
        <v>164</v>
      </c>
      <c r="I903" s="41" t="s">
        <v>3149</v>
      </c>
      <c r="J903" s="41"/>
      <c r="K903" s="41">
        <v>2011</v>
      </c>
    </row>
    <row r="904" spans="1:11" ht="15" x14ac:dyDescent="0.25">
      <c r="A904" s="40" t="s">
        <v>3165</v>
      </c>
      <c r="B904" s="40" t="s">
        <v>125</v>
      </c>
      <c r="C904" s="40" t="s">
        <v>166</v>
      </c>
      <c r="D904" s="43" t="s">
        <v>3166</v>
      </c>
      <c r="E904" s="40" t="s">
        <v>3150</v>
      </c>
      <c r="F904" s="40" t="s">
        <v>3167</v>
      </c>
      <c r="G904" s="40"/>
      <c r="H904" s="41" t="s">
        <v>164</v>
      </c>
      <c r="I904" s="41" t="s">
        <v>3149</v>
      </c>
      <c r="J904" s="41"/>
      <c r="K904" s="41">
        <v>2011</v>
      </c>
    </row>
    <row r="905" spans="1:11" ht="15" x14ac:dyDescent="0.25">
      <c r="A905" s="49" t="s">
        <v>3168</v>
      </c>
      <c r="B905" s="49" t="s">
        <v>125</v>
      </c>
      <c r="C905" s="49" t="s">
        <v>160</v>
      </c>
      <c r="D905" s="50" t="s">
        <v>3169</v>
      </c>
      <c r="E905" s="49" t="s">
        <v>308</v>
      </c>
      <c r="F905" s="49" t="s">
        <v>3170</v>
      </c>
      <c r="G905" s="49"/>
      <c r="H905" s="49" t="s">
        <v>164</v>
      </c>
      <c r="I905" s="49" t="s">
        <v>2953</v>
      </c>
      <c r="J905" s="49"/>
      <c r="K905" s="49">
        <v>2022</v>
      </c>
    </row>
    <row r="906" spans="1:11" ht="15" x14ac:dyDescent="0.25">
      <c r="A906" s="40" t="s">
        <v>3171</v>
      </c>
      <c r="B906" s="40" t="s">
        <v>125</v>
      </c>
      <c r="C906" s="40" t="s">
        <v>166</v>
      </c>
      <c r="D906" s="43" t="s">
        <v>3172</v>
      </c>
      <c r="E906" s="40" t="s">
        <v>3150</v>
      </c>
      <c r="F906" s="40" t="s">
        <v>3173</v>
      </c>
      <c r="G906" s="40"/>
      <c r="H906" s="41" t="s">
        <v>164</v>
      </c>
      <c r="I906" s="41" t="s">
        <v>3174</v>
      </c>
      <c r="J906" s="41"/>
      <c r="K906" s="41">
        <v>2021</v>
      </c>
    </row>
    <row r="907" spans="1:11" ht="15" x14ac:dyDescent="0.25">
      <c r="A907" s="40" t="s">
        <v>3175</v>
      </c>
      <c r="B907" s="40" t="s">
        <v>125</v>
      </c>
      <c r="C907" s="40" t="s">
        <v>166</v>
      </c>
      <c r="D907" s="43" t="s">
        <v>3176</v>
      </c>
      <c r="E907" s="40" t="s">
        <v>428</v>
      </c>
      <c r="F907" s="40" t="s">
        <v>3177</v>
      </c>
      <c r="G907" s="40"/>
      <c r="H907" s="41" t="s">
        <v>164</v>
      </c>
      <c r="I907" s="41" t="s">
        <v>3178</v>
      </c>
      <c r="J907" s="41"/>
      <c r="K907" s="41">
        <v>2021</v>
      </c>
    </row>
    <row r="908" spans="1:11" ht="15" x14ac:dyDescent="0.25">
      <c r="A908" s="41" t="s">
        <v>3179</v>
      </c>
      <c r="B908" s="41" t="s">
        <v>125</v>
      </c>
      <c r="C908" s="41" t="s">
        <v>166</v>
      </c>
      <c r="D908" s="42" t="s">
        <v>3180</v>
      </c>
      <c r="E908" s="40" t="s">
        <v>194</v>
      </c>
      <c r="F908" s="41" t="s">
        <v>3181</v>
      </c>
      <c r="G908" s="41"/>
      <c r="H908" s="41" t="s">
        <v>142</v>
      </c>
      <c r="I908" s="41" t="s">
        <v>3180</v>
      </c>
      <c r="J908" s="41"/>
      <c r="K908" s="41">
        <v>2011</v>
      </c>
    </row>
    <row r="909" spans="1:11" ht="15" x14ac:dyDescent="0.25">
      <c r="A909" s="41" t="s">
        <v>3182</v>
      </c>
      <c r="B909" s="41" t="s">
        <v>125</v>
      </c>
      <c r="C909" s="41" t="s">
        <v>166</v>
      </c>
      <c r="D909" s="42" t="s">
        <v>3183</v>
      </c>
      <c r="E909" s="40" t="s">
        <v>194</v>
      </c>
      <c r="F909" s="41" t="s">
        <v>3184</v>
      </c>
      <c r="G909" s="41"/>
      <c r="H909" s="41" t="s">
        <v>164</v>
      </c>
      <c r="I909" s="41" t="s">
        <v>3180</v>
      </c>
      <c r="J909" s="41"/>
      <c r="K909" s="41">
        <v>2011</v>
      </c>
    </row>
    <row r="910" spans="1:11" ht="15" x14ac:dyDescent="0.25">
      <c r="A910" s="41" t="s">
        <v>3185</v>
      </c>
      <c r="B910" s="41" t="s">
        <v>125</v>
      </c>
      <c r="C910" s="41" t="s">
        <v>166</v>
      </c>
      <c r="D910" s="42" t="s">
        <v>3186</v>
      </c>
      <c r="E910" s="40" t="s">
        <v>194</v>
      </c>
      <c r="F910" s="41" t="s">
        <v>3187</v>
      </c>
      <c r="G910" s="41"/>
      <c r="H910" s="41" t="s">
        <v>164</v>
      </c>
      <c r="I910" s="41" t="s">
        <v>3180</v>
      </c>
      <c r="J910" s="41"/>
      <c r="K910" s="41">
        <v>2016</v>
      </c>
    </row>
    <row r="911" spans="1:11" ht="15" x14ac:dyDescent="0.25">
      <c r="A911" s="41" t="s">
        <v>3188</v>
      </c>
      <c r="B911" s="41" t="s">
        <v>125</v>
      </c>
      <c r="C911" s="41" t="s">
        <v>166</v>
      </c>
      <c r="D911" s="42" t="s">
        <v>3189</v>
      </c>
      <c r="E911" s="40" t="s">
        <v>194</v>
      </c>
      <c r="F911" s="41" t="s">
        <v>3190</v>
      </c>
      <c r="G911" s="41" t="s">
        <v>203</v>
      </c>
      <c r="H911" s="41" t="s">
        <v>164</v>
      </c>
      <c r="I911" s="41" t="s">
        <v>3180</v>
      </c>
      <c r="J911" s="41"/>
      <c r="K911" s="41">
        <v>2012</v>
      </c>
    </row>
    <row r="912" spans="1:11" ht="15" x14ac:dyDescent="0.25">
      <c r="A912" s="49" t="s">
        <v>3191</v>
      </c>
      <c r="B912" s="49" t="s">
        <v>125</v>
      </c>
      <c r="C912" s="49" t="s">
        <v>166</v>
      </c>
      <c r="D912" s="50" t="s">
        <v>3192</v>
      </c>
      <c r="E912" s="49" t="s">
        <v>1145</v>
      </c>
      <c r="F912" s="49" t="s">
        <v>3193</v>
      </c>
      <c r="G912" s="49"/>
      <c r="H912" s="49" t="s">
        <v>164</v>
      </c>
      <c r="I912" s="49" t="s">
        <v>3194</v>
      </c>
      <c r="J912" s="49"/>
      <c r="K912" s="49">
        <v>2022</v>
      </c>
    </row>
    <row r="913" spans="1:11" ht="15" x14ac:dyDescent="0.25">
      <c r="A913" s="41" t="s">
        <v>3195</v>
      </c>
      <c r="B913" s="41" t="s">
        <v>125</v>
      </c>
      <c r="C913" s="41" t="s">
        <v>166</v>
      </c>
      <c r="D913" s="42" t="s">
        <v>3196</v>
      </c>
      <c r="E913" s="40" t="s">
        <v>194</v>
      </c>
      <c r="F913" s="41" t="s">
        <v>3197</v>
      </c>
      <c r="G913" s="41"/>
      <c r="H913" s="41" t="s">
        <v>164</v>
      </c>
      <c r="I913" s="41" t="s">
        <v>3180</v>
      </c>
      <c r="J913" s="41"/>
      <c r="K913" s="41">
        <v>2018</v>
      </c>
    </row>
    <row r="914" spans="1:11" ht="15" x14ac:dyDescent="0.25">
      <c r="A914" s="41" t="s">
        <v>3198</v>
      </c>
      <c r="B914" s="41" t="s">
        <v>122</v>
      </c>
      <c r="C914" s="41" t="s">
        <v>146</v>
      </c>
      <c r="D914" s="42" t="s">
        <v>3199</v>
      </c>
      <c r="E914" s="41" t="s">
        <v>201</v>
      </c>
      <c r="F914" s="41" t="s">
        <v>3200</v>
      </c>
      <c r="G914" s="41"/>
      <c r="H914" s="41" t="s">
        <v>142</v>
      </c>
      <c r="I914" s="41" t="s">
        <v>3199</v>
      </c>
      <c r="J914" s="41"/>
      <c r="K914" s="41">
        <v>2012</v>
      </c>
    </row>
    <row r="915" spans="1:11" ht="15" x14ac:dyDescent="0.25">
      <c r="A915" s="41" t="s">
        <v>3201</v>
      </c>
      <c r="B915" s="41" t="s">
        <v>122</v>
      </c>
      <c r="C915" s="41" t="s">
        <v>166</v>
      </c>
      <c r="D915" s="42" t="s">
        <v>3202</v>
      </c>
      <c r="E915" s="41" t="s">
        <v>201</v>
      </c>
      <c r="F915" s="41" t="s">
        <v>3203</v>
      </c>
      <c r="G915" s="41"/>
      <c r="H915" s="41" t="s">
        <v>164</v>
      </c>
      <c r="I915" s="41" t="s">
        <v>3199</v>
      </c>
      <c r="J915" s="41"/>
      <c r="K915" s="41">
        <v>2011</v>
      </c>
    </row>
    <row r="916" spans="1:11" ht="15" x14ac:dyDescent="0.25">
      <c r="A916" s="41" t="s">
        <v>3204</v>
      </c>
      <c r="B916" s="41" t="s">
        <v>122</v>
      </c>
      <c r="C916" s="41" t="s">
        <v>166</v>
      </c>
      <c r="D916" s="42" t="s">
        <v>3205</v>
      </c>
      <c r="E916" s="41" t="s">
        <v>201</v>
      </c>
      <c r="F916" s="41" t="s">
        <v>3206</v>
      </c>
      <c r="G916" s="41"/>
      <c r="H916" s="41" t="s">
        <v>164</v>
      </c>
      <c r="I916" s="41" t="s">
        <v>3199</v>
      </c>
      <c r="J916" s="41"/>
      <c r="K916" s="41">
        <v>2011</v>
      </c>
    </row>
    <row r="917" spans="1:11" ht="15" x14ac:dyDescent="0.25">
      <c r="A917" s="41" t="s">
        <v>3207</v>
      </c>
      <c r="B917" s="41" t="s">
        <v>122</v>
      </c>
      <c r="C917" s="41" t="s">
        <v>160</v>
      </c>
      <c r="D917" s="42" t="s">
        <v>3208</v>
      </c>
      <c r="E917" s="41" t="s">
        <v>201</v>
      </c>
      <c r="F917" s="41" t="s">
        <v>3209</v>
      </c>
      <c r="G917" s="41"/>
      <c r="H917" s="41" t="s">
        <v>164</v>
      </c>
      <c r="I917" s="41" t="s">
        <v>3199</v>
      </c>
      <c r="J917" s="41"/>
      <c r="K917" s="41">
        <v>2016</v>
      </c>
    </row>
    <row r="918" spans="1:11" ht="15" x14ac:dyDescent="0.25">
      <c r="A918" s="41" t="s">
        <v>3210</v>
      </c>
      <c r="B918" s="41" t="s">
        <v>122</v>
      </c>
      <c r="C918" s="41" t="s">
        <v>166</v>
      </c>
      <c r="D918" s="42" t="s">
        <v>3211</v>
      </c>
      <c r="E918" s="41" t="s">
        <v>201</v>
      </c>
      <c r="F918" s="41" t="s">
        <v>3212</v>
      </c>
      <c r="G918" s="41"/>
      <c r="H918" s="41" t="s">
        <v>164</v>
      </c>
      <c r="I918" s="41" t="s">
        <v>3199</v>
      </c>
      <c r="J918" s="41"/>
      <c r="K918" s="41">
        <v>2021</v>
      </c>
    </row>
    <row r="919" spans="1:11" ht="15" x14ac:dyDescent="0.25">
      <c r="A919" s="41" t="s">
        <v>3213</v>
      </c>
      <c r="B919" s="41" t="s">
        <v>122</v>
      </c>
      <c r="C919" s="41" t="s">
        <v>166</v>
      </c>
      <c r="D919" s="42" t="s">
        <v>3214</v>
      </c>
      <c r="E919" s="41" t="s">
        <v>201</v>
      </c>
      <c r="F919" s="41" t="s">
        <v>3215</v>
      </c>
      <c r="G919" s="42" t="s">
        <v>3216</v>
      </c>
      <c r="H919" s="41" t="s">
        <v>164</v>
      </c>
      <c r="I919" s="41" t="s">
        <v>3199</v>
      </c>
      <c r="J919" s="41"/>
      <c r="K919" s="41">
        <v>2021</v>
      </c>
    </row>
    <row r="920" spans="1:11" ht="15" x14ac:dyDescent="0.25">
      <c r="A920" s="40" t="s">
        <v>3217</v>
      </c>
      <c r="B920" s="40" t="s">
        <v>122</v>
      </c>
      <c r="C920" s="40" t="s">
        <v>166</v>
      </c>
      <c r="D920" s="43" t="s">
        <v>3218</v>
      </c>
      <c r="E920" s="40" t="s">
        <v>201</v>
      </c>
      <c r="F920" s="40" t="s">
        <v>3219</v>
      </c>
      <c r="G920" s="40"/>
      <c r="H920" s="41" t="s">
        <v>164</v>
      </c>
      <c r="I920" s="41" t="s">
        <v>3199</v>
      </c>
      <c r="J920" s="41"/>
      <c r="K920" s="41">
        <v>2011</v>
      </c>
    </row>
    <row r="921" spans="1:11" ht="15" x14ac:dyDescent="0.25">
      <c r="A921" s="41" t="s">
        <v>3220</v>
      </c>
      <c r="B921" s="41" t="s">
        <v>125</v>
      </c>
      <c r="C921" s="41" t="s">
        <v>160</v>
      </c>
      <c r="D921" s="42" t="s">
        <v>3221</v>
      </c>
      <c r="E921" s="41" t="s">
        <v>3222</v>
      </c>
      <c r="F921" s="41" t="s">
        <v>3223</v>
      </c>
      <c r="G921" s="41"/>
      <c r="H921" s="41" t="s">
        <v>164</v>
      </c>
      <c r="I921" s="41" t="s">
        <v>3224</v>
      </c>
      <c r="J921" s="41"/>
      <c r="K921" s="41">
        <v>2011</v>
      </c>
    </row>
    <row r="922" spans="1:11" ht="15" x14ac:dyDescent="0.25">
      <c r="A922" s="41" t="s">
        <v>3225</v>
      </c>
      <c r="B922" s="41" t="s">
        <v>125</v>
      </c>
      <c r="C922" s="41" t="s">
        <v>166</v>
      </c>
      <c r="D922" s="42" t="s">
        <v>3226</v>
      </c>
      <c r="E922" s="41" t="s">
        <v>3227</v>
      </c>
      <c r="F922" s="41" t="s">
        <v>3228</v>
      </c>
      <c r="G922" s="41"/>
      <c r="H922" s="41" t="s">
        <v>164</v>
      </c>
      <c r="I922" s="41" t="s">
        <v>3229</v>
      </c>
      <c r="J922" s="41"/>
      <c r="K922" s="41">
        <v>2021</v>
      </c>
    </row>
    <row r="923" spans="1:11" ht="15" x14ac:dyDescent="0.25">
      <c r="A923" s="41" t="s">
        <v>3230</v>
      </c>
      <c r="B923" s="41" t="s">
        <v>125</v>
      </c>
      <c r="C923" s="41" t="s">
        <v>146</v>
      </c>
      <c r="D923" s="42" t="s">
        <v>3231</v>
      </c>
      <c r="E923" s="41" t="s">
        <v>509</v>
      </c>
      <c r="F923" s="41" t="s">
        <v>3232</v>
      </c>
      <c r="G923" s="41"/>
      <c r="H923" s="41" t="s">
        <v>142</v>
      </c>
      <c r="I923" s="41" t="s">
        <v>3231</v>
      </c>
      <c r="J923" s="41"/>
      <c r="K923" s="41">
        <v>2021</v>
      </c>
    </row>
    <row r="924" spans="1:11" ht="15" x14ac:dyDescent="0.25">
      <c r="A924" s="41" t="s">
        <v>3233</v>
      </c>
      <c r="B924" s="41" t="s">
        <v>125</v>
      </c>
      <c r="C924" s="41" t="s">
        <v>166</v>
      </c>
      <c r="D924" s="42" t="s">
        <v>3234</v>
      </c>
      <c r="E924" s="41" t="s">
        <v>509</v>
      </c>
      <c r="F924" s="41" t="s">
        <v>3235</v>
      </c>
      <c r="G924" s="41"/>
      <c r="H924" s="41" t="s">
        <v>164</v>
      </c>
      <c r="I924" s="41" t="s">
        <v>3231</v>
      </c>
      <c r="J924" s="41"/>
      <c r="K924" s="41">
        <v>2012</v>
      </c>
    </row>
    <row r="925" spans="1:11" ht="15" x14ac:dyDescent="0.25">
      <c r="A925" s="41" t="s">
        <v>3236</v>
      </c>
      <c r="B925" s="41" t="s">
        <v>125</v>
      </c>
      <c r="C925" s="41" t="s">
        <v>166</v>
      </c>
      <c r="D925" s="42" t="s">
        <v>3237</v>
      </c>
      <c r="E925" s="40" t="s">
        <v>194</v>
      </c>
      <c r="F925" s="41" t="s">
        <v>3238</v>
      </c>
      <c r="G925" s="41"/>
      <c r="H925" s="41" t="s">
        <v>164</v>
      </c>
      <c r="I925" s="41" t="s">
        <v>3239</v>
      </c>
      <c r="J925" s="41"/>
      <c r="K925" s="41">
        <v>2016</v>
      </c>
    </row>
    <row r="926" spans="1:11" ht="15" x14ac:dyDescent="0.25">
      <c r="A926" s="41" t="s">
        <v>3240</v>
      </c>
      <c r="B926" s="41" t="s">
        <v>125</v>
      </c>
      <c r="C926" s="41" t="s">
        <v>166</v>
      </c>
      <c r="D926" s="42" t="s">
        <v>3241</v>
      </c>
      <c r="E926" s="40" t="s">
        <v>194</v>
      </c>
      <c r="F926" s="41" t="s">
        <v>3242</v>
      </c>
      <c r="G926" s="41"/>
      <c r="H926" s="41" t="s">
        <v>235</v>
      </c>
      <c r="I926" s="41" t="s">
        <v>3239</v>
      </c>
      <c r="J926" s="41"/>
      <c r="K926" s="41">
        <v>2021</v>
      </c>
    </row>
    <row r="927" spans="1:11" ht="15" x14ac:dyDescent="0.25">
      <c r="A927" s="40" t="s">
        <v>3243</v>
      </c>
      <c r="B927" s="40" t="s">
        <v>126</v>
      </c>
      <c r="C927" s="40" t="s">
        <v>166</v>
      </c>
      <c r="D927" s="43" t="s">
        <v>3244</v>
      </c>
      <c r="E927" s="40" t="s">
        <v>384</v>
      </c>
      <c r="F927" s="40" t="s">
        <v>3245</v>
      </c>
      <c r="G927" s="40"/>
      <c r="H927" s="41" t="s">
        <v>164</v>
      </c>
      <c r="I927" s="41" t="s">
        <v>3246</v>
      </c>
      <c r="J927" s="41"/>
      <c r="K927" s="41">
        <v>2011</v>
      </c>
    </row>
    <row r="928" spans="1:11" ht="15" x14ac:dyDescent="0.25">
      <c r="A928" s="41" t="s">
        <v>3247</v>
      </c>
      <c r="B928" s="41" t="s">
        <v>122</v>
      </c>
      <c r="C928" s="41" t="s">
        <v>146</v>
      </c>
      <c r="D928" s="42" t="s">
        <v>3248</v>
      </c>
      <c r="E928" s="41" t="s">
        <v>201</v>
      </c>
      <c r="F928" s="41" t="s">
        <v>3249</v>
      </c>
      <c r="G928" s="41"/>
      <c r="H928" s="41" t="s">
        <v>142</v>
      </c>
      <c r="I928" s="41" t="s">
        <v>3248</v>
      </c>
      <c r="J928" s="41"/>
      <c r="K928" s="41">
        <v>2012</v>
      </c>
    </row>
    <row r="929" spans="1:11" ht="15" x14ac:dyDescent="0.25">
      <c r="A929" s="41" t="s">
        <v>3250</v>
      </c>
      <c r="B929" s="41" t="s">
        <v>122</v>
      </c>
      <c r="C929" s="41" t="s">
        <v>160</v>
      </c>
      <c r="D929" s="42" t="s">
        <v>3251</v>
      </c>
      <c r="E929" s="41" t="s">
        <v>201</v>
      </c>
      <c r="F929" s="41" t="s">
        <v>3252</v>
      </c>
      <c r="G929" s="41"/>
      <c r="H929" s="41" t="s">
        <v>164</v>
      </c>
      <c r="I929" s="41" t="s">
        <v>3248</v>
      </c>
      <c r="J929" s="41"/>
      <c r="K929" s="41">
        <v>2011</v>
      </c>
    </row>
    <row r="930" spans="1:11" ht="15" x14ac:dyDescent="0.25">
      <c r="A930" s="41" t="s">
        <v>3253</v>
      </c>
      <c r="B930" s="41" t="s">
        <v>122</v>
      </c>
      <c r="C930" s="41" t="s">
        <v>166</v>
      </c>
      <c r="D930" s="42" t="s">
        <v>3254</v>
      </c>
      <c r="E930" s="41" t="s">
        <v>201</v>
      </c>
      <c r="F930" s="41" t="s">
        <v>3255</v>
      </c>
      <c r="G930" s="41"/>
      <c r="H930" s="41" t="s">
        <v>164</v>
      </c>
      <c r="I930" s="41" t="s">
        <v>3248</v>
      </c>
      <c r="J930" s="41"/>
      <c r="K930" s="41">
        <v>2012</v>
      </c>
    </row>
    <row r="931" spans="1:11" ht="15" x14ac:dyDescent="0.25">
      <c r="A931" s="41" t="s">
        <v>3256</v>
      </c>
      <c r="B931" s="41" t="s">
        <v>122</v>
      </c>
      <c r="C931" s="41" t="s">
        <v>166</v>
      </c>
      <c r="D931" s="42" t="s">
        <v>3257</v>
      </c>
      <c r="E931" s="41" t="s">
        <v>201</v>
      </c>
      <c r="F931" s="41" t="s">
        <v>3258</v>
      </c>
      <c r="G931" s="41"/>
      <c r="H931" s="41" t="s">
        <v>164</v>
      </c>
      <c r="I931" s="41" t="s">
        <v>3248</v>
      </c>
      <c r="J931" s="41"/>
      <c r="K931" s="41">
        <v>2019</v>
      </c>
    </row>
    <row r="932" spans="1:11" ht="15" x14ac:dyDescent="0.25">
      <c r="A932" s="41" t="s">
        <v>3259</v>
      </c>
      <c r="B932" s="41" t="s">
        <v>122</v>
      </c>
      <c r="C932" s="41" t="s">
        <v>166</v>
      </c>
      <c r="D932" s="42" t="s">
        <v>3260</v>
      </c>
      <c r="E932" s="41" t="s">
        <v>201</v>
      </c>
      <c r="F932" s="41" t="s">
        <v>3261</v>
      </c>
      <c r="G932" s="41"/>
      <c r="H932" s="41" t="s">
        <v>164</v>
      </c>
      <c r="I932" s="41" t="s">
        <v>3248</v>
      </c>
      <c r="J932" s="41"/>
      <c r="K932" s="41">
        <v>2012</v>
      </c>
    </row>
    <row r="933" spans="1:11" ht="15" x14ac:dyDescent="0.25">
      <c r="A933" s="41" t="s">
        <v>3262</v>
      </c>
      <c r="B933" s="41" t="s">
        <v>122</v>
      </c>
      <c r="C933" s="41" t="s">
        <v>160</v>
      </c>
      <c r="D933" s="42" t="s">
        <v>3263</v>
      </c>
      <c r="E933" s="41" t="s">
        <v>201</v>
      </c>
      <c r="F933" s="41" t="s">
        <v>3264</v>
      </c>
      <c r="G933" s="41"/>
      <c r="H933" s="41" t="s">
        <v>164</v>
      </c>
      <c r="I933" s="41" t="s">
        <v>3248</v>
      </c>
      <c r="J933" s="41"/>
      <c r="K933" s="41">
        <v>2012</v>
      </c>
    </row>
    <row r="934" spans="1:11" ht="15" x14ac:dyDescent="0.25">
      <c r="A934" s="53" t="s">
        <v>3265</v>
      </c>
      <c r="B934" s="53" t="s">
        <v>122</v>
      </c>
      <c r="C934" s="53" t="s">
        <v>166</v>
      </c>
      <c r="D934" s="54" t="s">
        <v>3266</v>
      </c>
      <c r="E934" s="53" t="s">
        <v>201</v>
      </c>
      <c r="F934" s="53" t="s">
        <v>3267</v>
      </c>
      <c r="G934" s="53"/>
      <c r="H934" s="53" t="s">
        <v>164</v>
      </c>
      <c r="I934" s="53" t="s">
        <v>3248</v>
      </c>
      <c r="J934" s="53"/>
      <c r="K934" s="55">
        <v>2019</v>
      </c>
    </row>
    <row r="935" spans="1:11" ht="15" x14ac:dyDescent="0.25">
      <c r="A935" s="41" t="s">
        <v>3268</v>
      </c>
      <c r="B935" s="41" t="s">
        <v>122</v>
      </c>
      <c r="C935" s="41" t="s">
        <v>166</v>
      </c>
      <c r="D935" s="42" t="s">
        <v>3269</v>
      </c>
      <c r="E935" s="41" t="s">
        <v>201</v>
      </c>
      <c r="F935" s="41" t="s">
        <v>3270</v>
      </c>
      <c r="G935" s="41"/>
      <c r="H935" s="41" t="s">
        <v>164</v>
      </c>
      <c r="I935" s="41" t="s">
        <v>3248</v>
      </c>
      <c r="J935" s="41"/>
      <c r="K935" s="41">
        <v>2012</v>
      </c>
    </row>
    <row r="936" spans="1:11" ht="15" x14ac:dyDescent="0.25">
      <c r="A936" s="41" t="s">
        <v>3271</v>
      </c>
      <c r="B936" s="41" t="s">
        <v>125</v>
      </c>
      <c r="C936" s="41" t="s">
        <v>166</v>
      </c>
      <c r="D936" s="42" t="s">
        <v>3272</v>
      </c>
      <c r="E936" s="41" t="s">
        <v>3273</v>
      </c>
      <c r="F936" s="41" t="s">
        <v>3274</v>
      </c>
      <c r="G936" s="41"/>
      <c r="H936" s="41" t="s">
        <v>142</v>
      </c>
      <c r="I936" s="41" t="s">
        <v>3272</v>
      </c>
      <c r="J936" s="41"/>
      <c r="K936" s="41">
        <v>2014</v>
      </c>
    </row>
    <row r="937" spans="1:11" ht="15" x14ac:dyDescent="0.25">
      <c r="A937" s="41" t="s">
        <v>3275</v>
      </c>
      <c r="B937" s="41" t="s">
        <v>125</v>
      </c>
      <c r="C937" s="41" t="s">
        <v>166</v>
      </c>
      <c r="D937" s="42" t="s">
        <v>3276</v>
      </c>
      <c r="E937" s="41" t="s">
        <v>3273</v>
      </c>
      <c r="F937" s="41" t="s">
        <v>3277</v>
      </c>
      <c r="G937" s="41"/>
      <c r="H937" s="41" t="s">
        <v>164</v>
      </c>
      <c r="I937" s="41" t="s">
        <v>3272</v>
      </c>
      <c r="J937" s="41"/>
      <c r="K937" s="41">
        <v>2014</v>
      </c>
    </row>
    <row r="938" spans="1:11" ht="15" x14ac:dyDescent="0.25">
      <c r="A938" s="41" t="s">
        <v>3278</v>
      </c>
      <c r="B938" s="41" t="s">
        <v>125</v>
      </c>
      <c r="C938" s="41" t="s">
        <v>166</v>
      </c>
      <c r="D938" s="42" t="s">
        <v>3279</v>
      </c>
      <c r="E938" s="41" t="s">
        <v>3273</v>
      </c>
      <c r="F938" s="41" t="s">
        <v>3280</v>
      </c>
      <c r="G938" s="41"/>
      <c r="H938" s="41" t="s">
        <v>164</v>
      </c>
      <c r="I938" s="41" t="s">
        <v>3272</v>
      </c>
      <c r="J938" s="41"/>
      <c r="K938" s="41">
        <v>2013</v>
      </c>
    </row>
    <row r="939" spans="1:11" ht="15" x14ac:dyDescent="0.25">
      <c r="A939" s="41" t="s">
        <v>3281</v>
      </c>
      <c r="B939" s="41" t="s">
        <v>125</v>
      </c>
      <c r="C939" s="41" t="s">
        <v>160</v>
      </c>
      <c r="D939" s="42" t="s">
        <v>3282</v>
      </c>
      <c r="E939" s="41" t="s">
        <v>428</v>
      </c>
      <c r="F939" s="41" t="s">
        <v>3283</v>
      </c>
      <c r="G939" s="41"/>
      <c r="H939" s="41" t="s">
        <v>164</v>
      </c>
      <c r="I939" s="41" t="s">
        <v>3284</v>
      </c>
      <c r="J939" s="41"/>
      <c r="K939" s="41">
        <v>2013</v>
      </c>
    </row>
    <row r="940" spans="1:11" ht="15" x14ac:dyDescent="0.25">
      <c r="A940" s="41" t="s">
        <v>3285</v>
      </c>
      <c r="B940" s="41" t="s">
        <v>126</v>
      </c>
      <c r="C940" s="41" t="s">
        <v>295</v>
      </c>
      <c r="D940" s="42" t="s">
        <v>3286</v>
      </c>
      <c r="E940" s="41" t="s">
        <v>3287</v>
      </c>
      <c r="F940" s="41" t="s">
        <v>3288</v>
      </c>
      <c r="G940" s="41"/>
      <c r="H940" s="41" t="s">
        <v>164</v>
      </c>
      <c r="I940" s="41" t="s">
        <v>3289</v>
      </c>
      <c r="J940" s="41"/>
      <c r="K940" s="41">
        <v>2021</v>
      </c>
    </row>
    <row r="941" spans="1:11" ht="15" x14ac:dyDescent="0.25">
      <c r="A941" s="41" t="s">
        <v>3290</v>
      </c>
      <c r="B941" s="41" t="s">
        <v>125</v>
      </c>
      <c r="C941" s="41" t="s">
        <v>146</v>
      </c>
      <c r="D941" s="42" t="s">
        <v>3291</v>
      </c>
      <c r="E941" s="41" t="s">
        <v>2732</v>
      </c>
      <c r="F941" s="41" t="s">
        <v>3292</v>
      </c>
      <c r="G941" s="41"/>
      <c r="H941" s="41" t="s">
        <v>142</v>
      </c>
      <c r="I941" s="41" t="s">
        <v>3291</v>
      </c>
      <c r="J941" s="41"/>
      <c r="K941" s="41">
        <v>2016</v>
      </c>
    </row>
    <row r="942" spans="1:11" ht="15" x14ac:dyDescent="0.25">
      <c r="A942" s="41" t="s">
        <v>3293</v>
      </c>
      <c r="B942" s="41" t="s">
        <v>125</v>
      </c>
      <c r="C942" s="41" t="s">
        <v>146</v>
      </c>
      <c r="D942" s="42" t="s">
        <v>3294</v>
      </c>
      <c r="E942" s="41" t="s">
        <v>2732</v>
      </c>
      <c r="F942" s="41" t="s">
        <v>3295</v>
      </c>
      <c r="G942" s="41"/>
      <c r="H942" s="41" t="s">
        <v>164</v>
      </c>
      <c r="I942" s="41" t="s">
        <v>3291</v>
      </c>
      <c r="J942" s="41"/>
      <c r="K942" s="41">
        <v>2016</v>
      </c>
    </row>
    <row r="943" spans="1:11" ht="15" x14ac:dyDescent="0.25">
      <c r="A943" s="52" t="s">
        <v>3296</v>
      </c>
      <c r="B943" s="52" t="s">
        <v>122</v>
      </c>
      <c r="C943" s="52" t="s">
        <v>166</v>
      </c>
      <c r="D943" s="62" t="s">
        <v>3297</v>
      </c>
      <c r="E943" s="52" t="s">
        <v>201</v>
      </c>
      <c r="F943" s="52" t="s">
        <v>3298</v>
      </c>
      <c r="G943" s="52"/>
      <c r="H943" s="49" t="s">
        <v>164</v>
      </c>
      <c r="I943" s="49" t="s">
        <v>3043</v>
      </c>
      <c r="J943" s="49"/>
      <c r="K943" s="49">
        <v>2022</v>
      </c>
    </row>
    <row r="944" spans="1:11" ht="15" x14ac:dyDescent="0.25">
      <c r="A944" s="41" t="s">
        <v>3299</v>
      </c>
      <c r="B944" s="41" t="s">
        <v>125</v>
      </c>
      <c r="C944" s="41" t="s">
        <v>166</v>
      </c>
      <c r="D944" s="42" t="s">
        <v>3300</v>
      </c>
      <c r="E944" s="41" t="s">
        <v>2732</v>
      </c>
      <c r="F944" s="41" t="s">
        <v>3301</v>
      </c>
      <c r="G944" s="41"/>
      <c r="H944" s="41" t="s">
        <v>164</v>
      </c>
      <c r="I944" s="41" t="s">
        <v>3291</v>
      </c>
      <c r="J944" s="41"/>
      <c r="K944" s="41">
        <v>2011</v>
      </c>
    </row>
    <row r="945" spans="1:11" ht="15" x14ac:dyDescent="0.25">
      <c r="A945" s="49" t="s">
        <v>3302</v>
      </c>
      <c r="B945" s="49" t="s">
        <v>125</v>
      </c>
      <c r="C945" s="49" t="s">
        <v>146</v>
      </c>
      <c r="D945" s="50" t="s">
        <v>3067</v>
      </c>
      <c r="E945" s="49" t="s">
        <v>402</v>
      </c>
      <c r="F945" s="49" t="s">
        <v>3303</v>
      </c>
      <c r="G945" s="49"/>
      <c r="H945" s="49" t="s">
        <v>142</v>
      </c>
      <c r="I945" s="49" t="s">
        <v>3067</v>
      </c>
      <c r="J945" s="49"/>
      <c r="K945" s="49">
        <v>2022</v>
      </c>
    </row>
    <row r="946" spans="1:11" ht="15" x14ac:dyDescent="0.25">
      <c r="A946" s="41" t="s">
        <v>3304</v>
      </c>
      <c r="B946" s="41" t="s">
        <v>125</v>
      </c>
      <c r="C946" s="41" t="s">
        <v>166</v>
      </c>
      <c r="D946" s="42" t="s">
        <v>3305</v>
      </c>
      <c r="E946" s="41" t="s">
        <v>3306</v>
      </c>
      <c r="F946" s="41" t="s">
        <v>3307</v>
      </c>
      <c r="G946" s="41"/>
      <c r="H946" s="41" t="s">
        <v>164</v>
      </c>
      <c r="I946" s="41" t="s">
        <v>3308</v>
      </c>
      <c r="J946" s="41"/>
      <c r="K946" s="41">
        <v>2021</v>
      </c>
    </row>
    <row r="947" spans="1:11" ht="15" x14ac:dyDescent="0.25">
      <c r="A947" s="41" t="s">
        <v>73</v>
      </c>
      <c r="B947" s="41" t="s">
        <v>125</v>
      </c>
      <c r="C947" s="41" t="s">
        <v>160</v>
      </c>
      <c r="D947" s="42" t="s">
        <v>3309</v>
      </c>
      <c r="E947" s="41" t="s">
        <v>223</v>
      </c>
      <c r="F947" s="41" t="s">
        <v>3310</v>
      </c>
      <c r="G947" s="41"/>
      <c r="H947" s="41" t="s">
        <v>164</v>
      </c>
      <c r="I947" s="41" t="s">
        <v>72</v>
      </c>
      <c r="J947" s="41"/>
      <c r="K947" s="41">
        <v>2011</v>
      </c>
    </row>
    <row r="948" spans="1:11" ht="15" x14ac:dyDescent="0.25">
      <c r="A948" s="41" t="s">
        <v>55</v>
      </c>
      <c r="B948" s="41" t="s">
        <v>125</v>
      </c>
      <c r="C948" s="41" t="s">
        <v>146</v>
      </c>
      <c r="D948" s="42" t="s">
        <v>3311</v>
      </c>
      <c r="E948" s="41" t="s">
        <v>781</v>
      </c>
      <c r="F948" s="41" t="s">
        <v>3312</v>
      </c>
      <c r="G948" s="41" t="s">
        <v>3313</v>
      </c>
      <c r="H948" s="41" t="s">
        <v>142</v>
      </c>
      <c r="I948" s="41" t="s">
        <v>3311</v>
      </c>
      <c r="J948" s="41"/>
      <c r="K948" s="41">
        <v>2019</v>
      </c>
    </row>
    <row r="949" spans="1:11" ht="15" x14ac:dyDescent="0.25">
      <c r="A949" s="41" t="s">
        <v>3314</v>
      </c>
      <c r="B949" s="41" t="s">
        <v>125</v>
      </c>
      <c r="C949" s="41" t="s">
        <v>166</v>
      </c>
      <c r="D949" s="42" t="s">
        <v>3315</v>
      </c>
      <c r="E949" s="41" t="s">
        <v>781</v>
      </c>
      <c r="F949" s="41" t="s">
        <v>3316</v>
      </c>
      <c r="G949" s="41" t="s">
        <v>3317</v>
      </c>
      <c r="H949" s="41" t="s">
        <v>164</v>
      </c>
      <c r="I949" s="41" t="s">
        <v>3311</v>
      </c>
      <c r="J949" s="41" t="s">
        <v>3318</v>
      </c>
      <c r="K949" s="41">
        <v>2015</v>
      </c>
    </row>
    <row r="950" spans="1:11" ht="15" x14ac:dyDescent="0.25">
      <c r="A950" s="41" t="s">
        <v>3319</v>
      </c>
      <c r="B950" s="41" t="s">
        <v>125</v>
      </c>
      <c r="C950" s="41" t="s">
        <v>166</v>
      </c>
      <c r="D950" s="42" t="s">
        <v>3320</v>
      </c>
      <c r="E950" s="41" t="s">
        <v>781</v>
      </c>
      <c r="F950" s="41" t="s">
        <v>3321</v>
      </c>
      <c r="G950" s="41" t="s">
        <v>3322</v>
      </c>
      <c r="H950" s="41" t="s">
        <v>164</v>
      </c>
      <c r="I950" s="41" t="s">
        <v>3311</v>
      </c>
      <c r="J950" s="41" t="s">
        <v>3323</v>
      </c>
      <c r="K950" s="41">
        <v>2016</v>
      </c>
    </row>
    <row r="951" spans="1:11" ht="15" x14ac:dyDescent="0.25">
      <c r="A951" s="41" t="s">
        <v>3324</v>
      </c>
      <c r="B951" s="41" t="s">
        <v>125</v>
      </c>
      <c r="C951" s="41" t="s">
        <v>166</v>
      </c>
      <c r="D951" s="42" t="s">
        <v>3325</v>
      </c>
      <c r="E951" s="41" t="s">
        <v>781</v>
      </c>
      <c r="F951" s="41" t="s">
        <v>3326</v>
      </c>
      <c r="G951" s="41" t="s">
        <v>3327</v>
      </c>
      <c r="H951" s="41" t="s">
        <v>164</v>
      </c>
      <c r="I951" s="41" t="s">
        <v>3311</v>
      </c>
      <c r="J951" s="41" t="s">
        <v>3328</v>
      </c>
      <c r="K951" s="41">
        <v>2015</v>
      </c>
    </row>
    <row r="952" spans="1:11" ht="15" x14ac:dyDescent="0.25">
      <c r="A952" s="41" t="s">
        <v>3329</v>
      </c>
      <c r="B952" s="41" t="s">
        <v>125</v>
      </c>
      <c r="C952" s="41" t="s">
        <v>295</v>
      </c>
      <c r="D952" s="42" t="s">
        <v>3330</v>
      </c>
      <c r="E952" s="41" t="s">
        <v>781</v>
      </c>
      <c r="F952" s="41" t="s">
        <v>3331</v>
      </c>
      <c r="G952" s="41" t="s">
        <v>3332</v>
      </c>
      <c r="H952" s="41" t="s">
        <v>164</v>
      </c>
      <c r="I952" s="41" t="s">
        <v>3311</v>
      </c>
      <c r="J952" s="41" t="s">
        <v>3333</v>
      </c>
      <c r="K952" s="41">
        <v>2011</v>
      </c>
    </row>
    <row r="953" spans="1:11" ht="15" x14ac:dyDescent="0.25">
      <c r="A953" s="41" t="s">
        <v>3334</v>
      </c>
      <c r="B953" s="41" t="s">
        <v>125</v>
      </c>
      <c r="C953" s="41" t="s">
        <v>160</v>
      </c>
      <c r="D953" s="42" t="s">
        <v>3335</v>
      </c>
      <c r="E953" s="41" t="s">
        <v>781</v>
      </c>
      <c r="F953" s="41" t="s">
        <v>3336</v>
      </c>
      <c r="G953" s="41" t="s">
        <v>3337</v>
      </c>
      <c r="H953" s="41" t="s">
        <v>164</v>
      </c>
      <c r="I953" s="41" t="s">
        <v>3311</v>
      </c>
      <c r="J953" s="41" t="s">
        <v>3338</v>
      </c>
      <c r="K953" s="41">
        <v>2011</v>
      </c>
    </row>
    <row r="954" spans="1:11" ht="15" x14ac:dyDescent="0.25">
      <c r="A954" s="41" t="s">
        <v>3339</v>
      </c>
      <c r="B954" s="41" t="s">
        <v>125</v>
      </c>
      <c r="C954" s="41" t="s">
        <v>166</v>
      </c>
      <c r="D954" s="42" t="s">
        <v>3340</v>
      </c>
      <c r="E954" s="41" t="s">
        <v>781</v>
      </c>
      <c r="F954" s="41" t="s">
        <v>3341</v>
      </c>
      <c r="G954" s="41" t="s">
        <v>3342</v>
      </c>
      <c r="H954" s="41" t="s">
        <v>164</v>
      </c>
      <c r="I954" s="41" t="s">
        <v>3311</v>
      </c>
      <c r="J954" s="41" t="s">
        <v>3343</v>
      </c>
      <c r="K954" s="41">
        <v>2011</v>
      </c>
    </row>
    <row r="955" spans="1:11" ht="15" x14ac:dyDescent="0.25">
      <c r="A955" s="41" t="s">
        <v>3344</v>
      </c>
      <c r="B955" s="41" t="s">
        <v>125</v>
      </c>
      <c r="C955" s="41" t="s">
        <v>295</v>
      </c>
      <c r="D955" s="42" t="s">
        <v>3345</v>
      </c>
      <c r="E955" s="41" t="s">
        <v>781</v>
      </c>
      <c r="F955" s="41" t="s">
        <v>3346</v>
      </c>
      <c r="G955" s="41" t="s">
        <v>3347</v>
      </c>
      <c r="H955" s="41" t="s">
        <v>164</v>
      </c>
      <c r="I955" s="41" t="s">
        <v>3311</v>
      </c>
      <c r="J955" s="41" t="s">
        <v>3348</v>
      </c>
      <c r="K955" s="41">
        <v>2011</v>
      </c>
    </row>
    <row r="956" spans="1:11" ht="15" x14ac:dyDescent="0.25">
      <c r="A956" s="53" t="s">
        <v>3349</v>
      </c>
      <c r="B956" s="53" t="s">
        <v>125</v>
      </c>
      <c r="C956" s="53" t="s">
        <v>166</v>
      </c>
      <c r="D956" s="54" t="s">
        <v>3350</v>
      </c>
      <c r="E956" s="53" t="s">
        <v>781</v>
      </c>
      <c r="F956" s="53" t="s">
        <v>3351</v>
      </c>
      <c r="G956" s="53" t="s">
        <v>3352</v>
      </c>
      <c r="H956" s="56" t="s">
        <v>164</v>
      </c>
      <c r="I956" s="53" t="s">
        <v>3311</v>
      </c>
      <c r="J956" s="55" t="s">
        <v>3353</v>
      </c>
      <c r="K956" s="55">
        <v>2019</v>
      </c>
    </row>
    <row r="957" spans="1:11" ht="15" x14ac:dyDescent="0.25">
      <c r="A957" s="41" t="s">
        <v>3354</v>
      </c>
      <c r="B957" s="41" t="s">
        <v>125</v>
      </c>
      <c r="C957" s="41" t="s">
        <v>166</v>
      </c>
      <c r="D957" s="42" t="s">
        <v>3355</v>
      </c>
      <c r="E957" s="41" t="s">
        <v>781</v>
      </c>
      <c r="F957" s="41" t="s">
        <v>3356</v>
      </c>
      <c r="G957" s="41" t="s">
        <v>3357</v>
      </c>
      <c r="H957" s="41" t="s">
        <v>164</v>
      </c>
      <c r="I957" s="41" t="s">
        <v>3311</v>
      </c>
      <c r="J957" s="41" t="s">
        <v>3358</v>
      </c>
      <c r="K957" s="41">
        <v>2013</v>
      </c>
    </row>
    <row r="958" spans="1:11" ht="15" x14ac:dyDescent="0.25">
      <c r="A958" s="41" t="s">
        <v>3359</v>
      </c>
      <c r="B958" s="41" t="s">
        <v>125</v>
      </c>
      <c r="C958" s="41" t="s">
        <v>166</v>
      </c>
      <c r="D958" s="42" t="s">
        <v>3360</v>
      </c>
      <c r="E958" s="41" t="s">
        <v>781</v>
      </c>
      <c r="F958" s="41" t="s">
        <v>3361</v>
      </c>
      <c r="G958" s="41" t="s">
        <v>3362</v>
      </c>
      <c r="H958" s="41" t="s">
        <v>164</v>
      </c>
      <c r="I958" s="41" t="s">
        <v>3311</v>
      </c>
      <c r="J958" s="41" t="s">
        <v>3363</v>
      </c>
      <c r="K958" s="41">
        <v>2013</v>
      </c>
    </row>
    <row r="959" spans="1:11" ht="15" x14ac:dyDescent="0.25">
      <c r="A959" s="41" t="s">
        <v>3364</v>
      </c>
      <c r="B959" s="41" t="s">
        <v>125</v>
      </c>
      <c r="C959" s="41" t="s">
        <v>166</v>
      </c>
      <c r="D959" s="42" t="s">
        <v>3365</v>
      </c>
      <c r="E959" s="41" t="s">
        <v>1211</v>
      </c>
      <c r="F959" s="41" t="s">
        <v>3366</v>
      </c>
      <c r="G959" s="41"/>
      <c r="H959" s="41" t="s">
        <v>164</v>
      </c>
      <c r="I959" s="41" t="s">
        <v>3367</v>
      </c>
      <c r="J959" s="41"/>
      <c r="K959" s="41">
        <v>2021</v>
      </c>
    </row>
    <row r="960" spans="1:11" ht="15" x14ac:dyDescent="0.25">
      <c r="A960" s="40" t="s">
        <v>69</v>
      </c>
      <c r="B960" s="40" t="s">
        <v>122</v>
      </c>
      <c r="C960" s="40" t="s">
        <v>160</v>
      </c>
      <c r="D960" s="43" t="s">
        <v>3368</v>
      </c>
      <c r="E960" s="40" t="s">
        <v>201</v>
      </c>
      <c r="F960" s="40" t="s">
        <v>3369</v>
      </c>
      <c r="G960" s="40"/>
      <c r="H960" s="41" t="s">
        <v>164</v>
      </c>
      <c r="I960" s="41" t="s">
        <v>3370</v>
      </c>
      <c r="J960" s="41"/>
      <c r="K960" s="41">
        <v>2011</v>
      </c>
    </row>
    <row r="961" spans="1:11" ht="15" x14ac:dyDescent="0.25">
      <c r="A961" s="40" t="s">
        <v>3371</v>
      </c>
      <c r="B961" s="40" t="s">
        <v>125</v>
      </c>
      <c r="C961" s="40" t="s">
        <v>166</v>
      </c>
      <c r="D961" s="43" t="s">
        <v>3372</v>
      </c>
      <c r="E961" s="40" t="s">
        <v>3373</v>
      </c>
      <c r="F961" s="40" t="s">
        <v>3374</v>
      </c>
      <c r="G961" s="40"/>
      <c r="H961" s="41" t="s">
        <v>164</v>
      </c>
      <c r="I961" s="41" t="s">
        <v>3375</v>
      </c>
      <c r="J961" s="41"/>
      <c r="K961" s="41">
        <v>2021</v>
      </c>
    </row>
    <row r="962" spans="1:11" ht="15" x14ac:dyDescent="0.25">
      <c r="A962" s="40" t="s">
        <v>3376</v>
      </c>
      <c r="B962" s="40" t="s">
        <v>125</v>
      </c>
      <c r="C962" s="40" t="s">
        <v>166</v>
      </c>
      <c r="D962" s="43" t="s">
        <v>3377</v>
      </c>
      <c r="E962" s="40" t="s">
        <v>3378</v>
      </c>
      <c r="F962" s="40" t="s">
        <v>3379</v>
      </c>
      <c r="G962" s="40"/>
      <c r="H962" s="41" t="s">
        <v>164</v>
      </c>
      <c r="I962" s="41" t="s">
        <v>3380</v>
      </c>
      <c r="J962" s="41"/>
      <c r="K962" s="41">
        <v>2021</v>
      </c>
    </row>
    <row r="963" spans="1:11" ht="15" x14ac:dyDescent="0.25">
      <c r="A963" s="41" t="s">
        <v>3381</v>
      </c>
      <c r="B963" s="41" t="s">
        <v>125</v>
      </c>
      <c r="C963" s="41" t="s">
        <v>166</v>
      </c>
      <c r="D963" s="42" t="s">
        <v>3382</v>
      </c>
      <c r="E963" s="41" t="s">
        <v>1479</v>
      </c>
      <c r="F963" s="41" t="s">
        <v>3383</v>
      </c>
      <c r="G963" s="41"/>
      <c r="H963" s="41" t="s">
        <v>142</v>
      </c>
      <c r="I963" s="41" t="s">
        <v>3382</v>
      </c>
      <c r="J963" s="41"/>
      <c r="K963" s="41">
        <v>2014</v>
      </c>
    </row>
    <row r="964" spans="1:11" ht="15" x14ac:dyDescent="0.25">
      <c r="A964" s="41" t="s">
        <v>3384</v>
      </c>
      <c r="B964" s="41" t="s">
        <v>125</v>
      </c>
      <c r="C964" s="41" t="s">
        <v>166</v>
      </c>
      <c r="D964" s="42" t="s">
        <v>3385</v>
      </c>
      <c r="E964" s="41" t="s">
        <v>1479</v>
      </c>
      <c r="F964" s="41" t="s">
        <v>3386</v>
      </c>
      <c r="G964" s="41"/>
      <c r="H964" s="41" t="s">
        <v>164</v>
      </c>
      <c r="I964" s="41" t="s">
        <v>3382</v>
      </c>
      <c r="J964" s="41"/>
      <c r="K964" s="41">
        <v>2020</v>
      </c>
    </row>
    <row r="965" spans="1:11" ht="15" x14ac:dyDescent="0.25">
      <c r="A965" s="41" t="s">
        <v>3387</v>
      </c>
      <c r="B965" s="41" t="s">
        <v>125</v>
      </c>
      <c r="C965" s="41" t="s">
        <v>166</v>
      </c>
      <c r="D965" s="42" t="s">
        <v>3388</v>
      </c>
      <c r="E965" s="41" t="s">
        <v>1479</v>
      </c>
      <c r="F965" s="41" t="s">
        <v>3389</v>
      </c>
      <c r="G965" s="41"/>
      <c r="H965" s="41" t="s">
        <v>164</v>
      </c>
      <c r="I965" s="41" t="s">
        <v>3382</v>
      </c>
      <c r="J965" s="41"/>
      <c r="K965" s="41">
        <v>2012</v>
      </c>
    </row>
    <row r="966" spans="1:11" ht="15" x14ac:dyDescent="0.25">
      <c r="A966" s="41" t="s">
        <v>3390</v>
      </c>
      <c r="B966" s="41" t="s">
        <v>125</v>
      </c>
      <c r="C966" s="41" t="s">
        <v>166</v>
      </c>
      <c r="D966" s="42" t="s">
        <v>3391</v>
      </c>
      <c r="E966" s="41" t="s">
        <v>1479</v>
      </c>
      <c r="F966" s="41" t="s">
        <v>3392</v>
      </c>
      <c r="G966" s="41"/>
      <c r="H966" s="41" t="s">
        <v>164</v>
      </c>
      <c r="I966" s="41" t="s">
        <v>3382</v>
      </c>
      <c r="J966" s="41"/>
      <c r="K966" s="41">
        <v>2013</v>
      </c>
    </row>
    <row r="967" spans="1:11" ht="15" x14ac:dyDescent="0.25">
      <c r="A967" s="41" t="s">
        <v>3393</v>
      </c>
      <c r="B967" s="41" t="s">
        <v>125</v>
      </c>
      <c r="C967" s="41" t="s">
        <v>166</v>
      </c>
      <c r="D967" s="42" t="s">
        <v>3394</v>
      </c>
      <c r="E967" s="41" t="s">
        <v>1479</v>
      </c>
      <c r="F967" s="41" t="s">
        <v>3392</v>
      </c>
      <c r="G967" s="41"/>
      <c r="H967" s="41" t="s">
        <v>235</v>
      </c>
      <c r="I967" s="41" t="s">
        <v>3382</v>
      </c>
      <c r="J967" s="41"/>
      <c r="K967" s="41">
        <v>2011</v>
      </c>
    </row>
    <row r="968" spans="1:11" ht="15" x14ac:dyDescent="0.25">
      <c r="A968" s="41" t="s">
        <v>3395</v>
      </c>
      <c r="B968" s="41" t="s">
        <v>125</v>
      </c>
      <c r="C968" s="41" t="s">
        <v>166</v>
      </c>
      <c r="D968" s="42" t="s">
        <v>3396</v>
      </c>
      <c r="E968" s="41" t="s">
        <v>1479</v>
      </c>
      <c r="F968" s="41" t="s">
        <v>3397</v>
      </c>
      <c r="G968" s="41"/>
      <c r="H968" s="41" t="s">
        <v>164</v>
      </c>
      <c r="I968" s="41" t="s">
        <v>3382</v>
      </c>
      <c r="J968" s="41"/>
      <c r="K968" s="41">
        <v>2011</v>
      </c>
    </row>
    <row r="969" spans="1:11" ht="15" x14ac:dyDescent="0.25">
      <c r="A969" s="41" t="s">
        <v>3398</v>
      </c>
      <c r="B969" s="41" t="s">
        <v>125</v>
      </c>
      <c r="C969" s="41" t="s">
        <v>166</v>
      </c>
      <c r="D969" s="42" t="s">
        <v>3399</v>
      </c>
      <c r="E969" s="41" t="s">
        <v>1479</v>
      </c>
      <c r="F969" s="41" t="s">
        <v>3400</v>
      </c>
      <c r="G969" s="41"/>
      <c r="H969" s="41" t="s">
        <v>164</v>
      </c>
      <c r="I969" s="41" t="s">
        <v>3382</v>
      </c>
      <c r="J969" s="41"/>
      <c r="K969" s="41">
        <v>2013</v>
      </c>
    </row>
    <row r="970" spans="1:11" ht="15" x14ac:dyDescent="0.25">
      <c r="A970" s="40" t="s">
        <v>3401</v>
      </c>
      <c r="B970" s="40" t="s">
        <v>125</v>
      </c>
      <c r="C970" s="40" t="s">
        <v>166</v>
      </c>
      <c r="D970" s="43" t="s">
        <v>3402</v>
      </c>
      <c r="E970" s="40" t="s">
        <v>1479</v>
      </c>
      <c r="F970" s="40" t="s">
        <v>3403</v>
      </c>
      <c r="G970" s="40"/>
      <c r="H970" s="41" t="s">
        <v>164</v>
      </c>
      <c r="I970" s="41" t="s">
        <v>3382</v>
      </c>
      <c r="J970" s="41"/>
      <c r="K970" s="41">
        <v>2011</v>
      </c>
    </row>
    <row r="971" spans="1:11" ht="15" x14ac:dyDescent="0.25">
      <c r="A971" s="40" t="s">
        <v>75</v>
      </c>
      <c r="B971" s="40" t="s">
        <v>125</v>
      </c>
      <c r="C971" s="40" t="s">
        <v>166</v>
      </c>
      <c r="D971" s="43" t="s">
        <v>3404</v>
      </c>
      <c r="E971" s="40" t="s">
        <v>3405</v>
      </c>
      <c r="F971" s="40" t="s">
        <v>3406</v>
      </c>
      <c r="G971" s="40"/>
      <c r="H971" s="41" t="s">
        <v>164</v>
      </c>
      <c r="I971" s="41" t="s">
        <v>3407</v>
      </c>
      <c r="J971" s="41"/>
      <c r="K971" s="41">
        <v>2011</v>
      </c>
    </row>
    <row r="972" spans="1:11" ht="15" x14ac:dyDescent="0.25">
      <c r="A972" s="40" t="s">
        <v>3408</v>
      </c>
      <c r="B972" s="40" t="s">
        <v>125</v>
      </c>
      <c r="C972" s="40" t="s">
        <v>166</v>
      </c>
      <c r="D972" s="43" t="s">
        <v>3409</v>
      </c>
      <c r="E972" s="40" t="s">
        <v>3405</v>
      </c>
      <c r="F972" s="40" t="s">
        <v>3410</v>
      </c>
      <c r="G972" s="40"/>
      <c r="H972" s="41" t="s">
        <v>235</v>
      </c>
      <c r="I972" s="41" t="s">
        <v>3407</v>
      </c>
      <c r="J972" s="41"/>
      <c r="K972" s="41">
        <v>2021</v>
      </c>
    </row>
    <row r="973" spans="1:11" ht="15" x14ac:dyDescent="0.25">
      <c r="A973" s="41" t="s">
        <v>3411</v>
      </c>
      <c r="B973" s="41" t="s">
        <v>125</v>
      </c>
      <c r="C973" s="41" t="s">
        <v>166</v>
      </c>
      <c r="D973" s="42" t="s">
        <v>3412</v>
      </c>
      <c r="E973" s="41" t="s">
        <v>696</v>
      </c>
      <c r="F973" s="41" t="s">
        <v>3413</v>
      </c>
      <c r="G973" s="41"/>
      <c r="H973" s="41" t="s">
        <v>164</v>
      </c>
      <c r="I973" s="41" t="s">
        <v>3414</v>
      </c>
      <c r="J973" s="41"/>
      <c r="K973" s="41">
        <v>2014</v>
      </c>
    </row>
    <row r="974" spans="1:11" ht="15" x14ac:dyDescent="0.25">
      <c r="A974" s="41" t="s">
        <v>3415</v>
      </c>
      <c r="B974" s="41" t="s">
        <v>125</v>
      </c>
      <c r="C974" s="41" t="s">
        <v>160</v>
      </c>
      <c r="D974" s="42" t="s">
        <v>3416</v>
      </c>
      <c r="E974" s="41" t="s">
        <v>194</v>
      </c>
      <c r="F974" s="41" t="s">
        <v>2339</v>
      </c>
      <c r="G974" s="41"/>
      <c r="H974" s="41" t="s">
        <v>142</v>
      </c>
      <c r="I974" s="41" t="s">
        <v>3416</v>
      </c>
      <c r="J974" s="41"/>
      <c r="K974" s="41">
        <v>2021</v>
      </c>
    </row>
    <row r="975" spans="1:11" ht="15" x14ac:dyDescent="0.25">
      <c r="A975" s="41" t="s">
        <v>3417</v>
      </c>
      <c r="B975" s="41" t="s">
        <v>125</v>
      </c>
      <c r="C975" s="41" t="s">
        <v>160</v>
      </c>
      <c r="D975" s="42" t="s">
        <v>3418</v>
      </c>
      <c r="E975" s="41" t="s">
        <v>194</v>
      </c>
      <c r="F975" s="41" t="s">
        <v>2351</v>
      </c>
      <c r="G975" s="41" t="s">
        <v>3419</v>
      </c>
      <c r="H975" s="41" t="s">
        <v>164</v>
      </c>
      <c r="I975" s="41" t="s">
        <v>3416</v>
      </c>
      <c r="J975" s="41"/>
      <c r="K975" s="41">
        <v>2021</v>
      </c>
    </row>
    <row r="976" spans="1:11" ht="15" x14ac:dyDescent="0.25">
      <c r="A976" s="41" t="s">
        <v>3420</v>
      </c>
      <c r="B976" s="41" t="s">
        <v>126</v>
      </c>
      <c r="C976" s="41" t="s">
        <v>146</v>
      </c>
      <c r="D976" s="42" t="s">
        <v>3421</v>
      </c>
      <c r="E976" s="41" t="s">
        <v>3422</v>
      </c>
      <c r="F976" s="41" t="s">
        <v>3423</v>
      </c>
      <c r="G976" s="41"/>
      <c r="H976" s="41" t="s">
        <v>142</v>
      </c>
      <c r="I976" s="41" t="s">
        <v>3421</v>
      </c>
      <c r="J976" s="41"/>
      <c r="K976" s="41">
        <v>2021</v>
      </c>
    </row>
    <row r="977" spans="1:11" ht="15" x14ac:dyDescent="0.25">
      <c r="A977" s="41" t="s">
        <v>3424</v>
      </c>
      <c r="B977" s="41" t="s">
        <v>126</v>
      </c>
      <c r="C977" s="41" t="s">
        <v>166</v>
      </c>
      <c r="D977" s="42" t="s">
        <v>3425</v>
      </c>
      <c r="E977" s="41" t="s">
        <v>3422</v>
      </c>
      <c r="F977" s="41" t="s">
        <v>3426</v>
      </c>
      <c r="G977" s="41"/>
      <c r="H977" s="41" t="s">
        <v>164</v>
      </c>
      <c r="I977" s="41" t="s">
        <v>3421</v>
      </c>
      <c r="J977" s="41"/>
      <c r="K977" s="41">
        <v>2021</v>
      </c>
    </row>
    <row r="978" spans="1:11" ht="15" x14ac:dyDescent="0.25">
      <c r="A978" s="41" t="s">
        <v>3427</v>
      </c>
      <c r="B978" s="41" t="s">
        <v>126</v>
      </c>
      <c r="C978" s="41" t="s">
        <v>166</v>
      </c>
      <c r="D978" s="42" t="s">
        <v>3428</v>
      </c>
      <c r="E978" s="41" t="s">
        <v>3422</v>
      </c>
      <c r="F978" s="41" t="s">
        <v>3429</v>
      </c>
      <c r="G978" s="41"/>
      <c r="H978" s="41" t="s">
        <v>164</v>
      </c>
      <c r="I978" s="41" t="s">
        <v>3421</v>
      </c>
      <c r="J978" s="41"/>
      <c r="K978" s="41">
        <v>2015</v>
      </c>
    </row>
    <row r="979" spans="1:11" ht="15" x14ac:dyDescent="0.25">
      <c r="A979" s="41" t="s">
        <v>3430</v>
      </c>
      <c r="B979" s="41" t="s">
        <v>126</v>
      </c>
      <c r="C979" s="41" t="s">
        <v>166</v>
      </c>
      <c r="D979" s="42" t="s">
        <v>3431</v>
      </c>
      <c r="E979" s="41" t="s">
        <v>3422</v>
      </c>
      <c r="F979" s="41" t="s">
        <v>3432</v>
      </c>
      <c r="G979" s="41"/>
      <c r="H979" s="41" t="s">
        <v>164</v>
      </c>
      <c r="I979" s="41" t="s">
        <v>3421</v>
      </c>
      <c r="J979" s="41"/>
      <c r="K979" s="41">
        <v>2021</v>
      </c>
    </row>
    <row r="980" spans="1:11" ht="15" x14ac:dyDescent="0.25">
      <c r="A980" s="41" t="s">
        <v>3433</v>
      </c>
      <c r="B980" s="41" t="s">
        <v>126</v>
      </c>
      <c r="C980" s="41" t="s">
        <v>166</v>
      </c>
      <c r="D980" s="42" t="s">
        <v>3434</v>
      </c>
      <c r="E980" s="41" t="s">
        <v>3422</v>
      </c>
      <c r="F980" s="41" t="s">
        <v>3435</v>
      </c>
      <c r="G980" s="41"/>
      <c r="H980" s="41" t="s">
        <v>164</v>
      </c>
      <c r="I980" s="41" t="s">
        <v>3421</v>
      </c>
      <c r="J980" s="41"/>
      <c r="K980" s="41">
        <v>2011</v>
      </c>
    </row>
    <row r="981" spans="1:11" ht="15" x14ac:dyDescent="0.25">
      <c r="A981" s="41" t="s">
        <v>3436</v>
      </c>
      <c r="B981" s="41" t="s">
        <v>126</v>
      </c>
      <c r="C981" s="41" t="s">
        <v>166</v>
      </c>
      <c r="D981" s="42" t="s">
        <v>3437</v>
      </c>
      <c r="E981" s="41" t="s">
        <v>3422</v>
      </c>
      <c r="F981" s="41" t="s">
        <v>3438</v>
      </c>
      <c r="G981" s="41"/>
      <c r="H981" s="41" t="s">
        <v>164</v>
      </c>
      <c r="I981" s="41" t="s">
        <v>3421</v>
      </c>
      <c r="J981" s="41"/>
      <c r="K981" s="41">
        <v>2011</v>
      </c>
    </row>
    <row r="982" spans="1:11" ht="15" x14ac:dyDescent="0.25">
      <c r="A982" s="41" t="s">
        <v>3439</v>
      </c>
      <c r="B982" s="41" t="s">
        <v>126</v>
      </c>
      <c r="C982" s="41" t="s">
        <v>166</v>
      </c>
      <c r="D982" s="42" t="s">
        <v>3440</v>
      </c>
      <c r="E982" s="41" t="s">
        <v>3422</v>
      </c>
      <c r="F982" s="41" t="s">
        <v>3441</v>
      </c>
      <c r="G982" s="41"/>
      <c r="H982" s="41" t="s">
        <v>164</v>
      </c>
      <c r="I982" s="41" t="s">
        <v>3421</v>
      </c>
      <c r="J982" s="41"/>
      <c r="K982" s="41">
        <v>2021</v>
      </c>
    </row>
    <row r="983" spans="1:11" ht="15" x14ac:dyDescent="0.25">
      <c r="A983" s="41" t="s">
        <v>3442</v>
      </c>
      <c r="B983" s="41" t="s">
        <v>126</v>
      </c>
      <c r="C983" s="41" t="s">
        <v>166</v>
      </c>
      <c r="D983" s="42" t="s">
        <v>3443</v>
      </c>
      <c r="E983" s="41" t="s">
        <v>3422</v>
      </c>
      <c r="F983" s="41" t="s">
        <v>3444</v>
      </c>
      <c r="G983" s="41"/>
      <c r="H983" s="41" t="s">
        <v>164</v>
      </c>
      <c r="I983" s="41" t="s">
        <v>3421</v>
      </c>
      <c r="J983" s="41"/>
      <c r="K983" s="41">
        <v>2021</v>
      </c>
    </row>
    <row r="984" spans="1:11" ht="15" x14ac:dyDescent="0.25">
      <c r="A984" s="41" t="s">
        <v>3445</v>
      </c>
      <c r="B984" s="41" t="s">
        <v>122</v>
      </c>
      <c r="C984" s="41" t="s">
        <v>166</v>
      </c>
      <c r="D984" s="42" t="s">
        <v>3446</v>
      </c>
      <c r="E984" s="41" t="s">
        <v>201</v>
      </c>
      <c r="F984" s="41" t="s">
        <v>3447</v>
      </c>
      <c r="G984" s="41"/>
      <c r="H984" s="41" t="s">
        <v>164</v>
      </c>
      <c r="I984" s="41" t="s">
        <v>3448</v>
      </c>
      <c r="J984" s="41"/>
      <c r="K984" s="41">
        <v>2011</v>
      </c>
    </row>
    <row r="985" spans="1:11" ht="15" x14ac:dyDescent="0.25">
      <c r="A985" s="41" t="s">
        <v>3449</v>
      </c>
      <c r="B985" s="41" t="s">
        <v>125</v>
      </c>
      <c r="C985" s="41" t="s">
        <v>166</v>
      </c>
      <c r="D985" s="42" t="s">
        <v>3450</v>
      </c>
      <c r="E985" s="41" t="s">
        <v>3451</v>
      </c>
      <c r="F985" s="41" t="s">
        <v>3452</v>
      </c>
      <c r="G985" s="41"/>
      <c r="H985" s="41" t="s">
        <v>235</v>
      </c>
      <c r="I985" s="41" t="s">
        <v>3451</v>
      </c>
      <c r="J985" s="41"/>
      <c r="K985" s="41">
        <v>2021</v>
      </c>
    </row>
    <row r="986" spans="1:11" ht="15" x14ac:dyDescent="0.25">
      <c r="A986" s="41" t="s">
        <v>3453</v>
      </c>
      <c r="B986" s="41" t="s">
        <v>125</v>
      </c>
      <c r="C986" s="41" t="s">
        <v>146</v>
      </c>
      <c r="D986" s="42" t="s">
        <v>3454</v>
      </c>
      <c r="E986" s="41" t="s">
        <v>2732</v>
      </c>
      <c r="F986" s="41" t="s">
        <v>3455</v>
      </c>
      <c r="G986" s="41"/>
      <c r="H986" s="41" t="s">
        <v>142</v>
      </c>
      <c r="I986" s="41" t="s">
        <v>3454</v>
      </c>
      <c r="J986" s="41"/>
      <c r="K986" s="41">
        <v>2012</v>
      </c>
    </row>
    <row r="987" spans="1:11" ht="15" x14ac:dyDescent="0.25">
      <c r="A987" s="41" t="s">
        <v>3456</v>
      </c>
      <c r="B987" s="41" t="s">
        <v>125</v>
      </c>
      <c r="C987" s="41" t="s">
        <v>160</v>
      </c>
      <c r="D987" s="42" t="s">
        <v>3457</v>
      </c>
      <c r="E987" s="41" t="s">
        <v>2732</v>
      </c>
      <c r="F987" s="41" t="s">
        <v>3458</v>
      </c>
      <c r="G987" s="41"/>
      <c r="H987" s="41" t="s">
        <v>164</v>
      </c>
      <c r="I987" s="41" t="s">
        <v>3454</v>
      </c>
      <c r="J987" s="41"/>
      <c r="K987" s="41">
        <v>2015</v>
      </c>
    </row>
    <row r="988" spans="1:11" ht="15" x14ac:dyDescent="0.25">
      <c r="A988" s="40" t="s">
        <v>3459</v>
      </c>
      <c r="B988" s="40" t="s">
        <v>125</v>
      </c>
      <c r="C988" s="40" t="s">
        <v>160</v>
      </c>
      <c r="D988" s="43" t="s">
        <v>3460</v>
      </c>
      <c r="E988" s="40" t="s">
        <v>2732</v>
      </c>
      <c r="F988" s="40" t="s">
        <v>3461</v>
      </c>
      <c r="G988" s="40"/>
      <c r="H988" s="41" t="s">
        <v>164</v>
      </c>
      <c r="I988" s="41" t="s">
        <v>3454</v>
      </c>
      <c r="J988" s="41"/>
      <c r="K988" s="41">
        <v>2011</v>
      </c>
    </row>
    <row r="989" spans="1:11" ht="15" x14ac:dyDescent="0.25">
      <c r="A989" s="40" t="s">
        <v>3462</v>
      </c>
      <c r="B989" s="40" t="s">
        <v>125</v>
      </c>
      <c r="C989" s="40" t="s">
        <v>160</v>
      </c>
      <c r="D989" s="43" t="s">
        <v>3463</v>
      </c>
      <c r="E989" s="40" t="s">
        <v>2732</v>
      </c>
      <c r="F989" s="40" t="s">
        <v>3464</v>
      </c>
      <c r="G989" s="40"/>
      <c r="H989" s="41" t="s">
        <v>164</v>
      </c>
      <c r="I989" s="41" t="s">
        <v>3454</v>
      </c>
      <c r="J989" s="41"/>
      <c r="K989" s="41">
        <v>2011</v>
      </c>
    </row>
    <row r="990" spans="1:11" ht="15" x14ac:dyDescent="0.25">
      <c r="A990" s="40" t="s">
        <v>3465</v>
      </c>
      <c r="B990" s="40" t="s">
        <v>125</v>
      </c>
      <c r="C990" s="40" t="s">
        <v>166</v>
      </c>
      <c r="D990" s="43" t="s">
        <v>3466</v>
      </c>
      <c r="E990" s="40" t="s">
        <v>2732</v>
      </c>
      <c r="F990" s="40" t="s">
        <v>3467</v>
      </c>
      <c r="G990" s="40"/>
      <c r="H990" s="41" t="s">
        <v>164</v>
      </c>
      <c r="I990" s="41" t="s">
        <v>3454</v>
      </c>
      <c r="J990" s="41"/>
      <c r="K990" s="41">
        <v>2011</v>
      </c>
    </row>
    <row r="991" spans="1:11" ht="15" x14ac:dyDescent="0.25">
      <c r="A991" s="41" t="s">
        <v>3468</v>
      </c>
      <c r="B991" s="41" t="s">
        <v>125</v>
      </c>
      <c r="C991" s="41" t="s">
        <v>166</v>
      </c>
      <c r="D991" s="42" t="s">
        <v>3469</v>
      </c>
      <c r="E991" s="41" t="s">
        <v>2732</v>
      </c>
      <c r="F991" s="41" t="s">
        <v>3470</v>
      </c>
      <c r="G991" s="41"/>
      <c r="H991" s="41" t="s">
        <v>164</v>
      </c>
      <c r="I991" s="41" t="s">
        <v>3454</v>
      </c>
      <c r="J991" s="41"/>
      <c r="K991" s="41">
        <v>2011</v>
      </c>
    </row>
    <row r="992" spans="1:11" ht="15" x14ac:dyDescent="0.25">
      <c r="A992" s="41" t="s">
        <v>3471</v>
      </c>
      <c r="B992" s="41" t="s">
        <v>125</v>
      </c>
      <c r="C992" s="41" t="s">
        <v>166</v>
      </c>
      <c r="D992" s="42" t="s">
        <v>3472</v>
      </c>
      <c r="E992" s="41" t="s">
        <v>1447</v>
      </c>
      <c r="F992" s="41" t="s">
        <v>3473</v>
      </c>
      <c r="G992" s="41" t="s">
        <v>2108</v>
      </c>
      <c r="H992" s="41" t="s">
        <v>142</v>
      </c>
      <c r="I992" s="41" t="s">
        <v>3472</v>
      </c>
      <c r="J992" s="41"/>
      <c r="K992" s="41">
        <v>2019</v>
      </c>
    </row>
    <row r="993" spans="1:11" ht="15" x14ac:dyDescent="0.25">
      <c r="A993" s="41" t="s">
        <v>3474</v>
      </c>
      <c r="B993" s="41" t="s">
        <v>125</v>
      </c>
      <c r="C993" s="41" t="s">
        <v>166</v>
      </c>
      <c r="D993" s="42" t="s">
        <v>3475</v>
      </c>
      <c r="E993" s="41" t="s">
        <v>1447</v>
      </c>
      <c r="F993" s="41" t="s">
        <v>3476</v>
      </c>
      <c r="G993" s="41"/>
      <c r="H993" s="41" t="s">
        <v>164</v>
      </c>
      <c r="I993" s="41" t="s">
        <v>3472</v>
      </c>
      <c r="J993" s="41"/>
      <c r="K993" s="41">
        <v>2018</v>
      </c>
    </row>
    <row r="994" spans="1:11" ht="15" x14ac:dyDescent="0.25">
      <c r="A994" s="41" t="s">
        <v>3477</v>
      </c>
      <c r="B994" s="41" t="s">
        <v>125</v>
      </c>
      <c r="C994" s="41" t="s">
        <v>166</v>
      </c>
      <c r="D994" s="42" t="s">
        <v>3478</v>
      </c>
      <c r="E994" s="41" t="s">
        <v>1447</v>
      </c>
      <c r="F994" s="41" t="s">
        <v>3479</v>
      </c>
      <c r="G994" s="41"/>
      <c r="H994" s="41" t="s">
        <v>164</v>
      </c>
      <c r="I994" s="41" t="s">
        <v>3472</v>
      </c>
      <c r="J994" s="41"/>
      <c r="K994" s="41">
        <v>2019</v>
      </c>
    </row>
    <row r="995" spans="1:11" ht="15" x14ac:dyDescent="0.25">
      <c r="A995" s="41" t="s">
        <v>3480</v>
      </c>
      <c r="B995" s="41" t="s">
        <v>125</v>
      </c>
      <c r="C995" s="41" t="s">
        <v>166</v>
      </c>
      <c r="D995" s="42" t="s">
        <v>3481</v>
      </c>
      <c r="E995" s="41" t="s">
        <v>1447</v>
      </c>
      <c r="F995" s="41" t="s">
        <v>3482</v>
      </c>
      <c r="G995" s="41" t="s">
        <v>2108</v>
      </c>
      <c r="H995" s="41" t="s">
        <v>164</v>
      </c>
      <c r="I995" s="41" t="s">
        <v>3472</v>
      </c>
      <c r="J995" s="41"/>
      <c r="K995" s="41">
        <v>2019</v>
      </c>
    </row>
    <row r="996" spans="1:11" ht="15" x14ac:dyDescent="0.25">
      <c r="A996" s="41" t="s">
        <v>3483</v>
      </c>
      <c r="B996" s="41" t="s">
        <v>126</v>
      </c>
      <c r="C996" s="41" t="s">
        <v>166</v>
      </c>
      <c r="D996" s="42" t="s">
        <v>3484</v>
      </c>
      <c r="E996" s="41" t="s">
        <v>3485</v>
      </c>
      <c r="F996" s="41" t="s">
        <v>3486</v>
      </c>
      <c r="G996" s="41"/>
      <c r="H996" s="41" t="s">
        <v>164</v>
      </c>
      <c r="I996" s="41" t="s">
        <v>3487</v>
      </c>
      <c r="J996" s="41"/>
      <c r="K996" s="41">
        <v>2012</v>
      </c>
    </row>
    <row r="997" spans="1:11" ht="15" x14ac:dyDescent="0.25">
      <c r="A997" s="40" t="s">
        <v>42</v>
      </c>
      <c r="B997" s="40" t="s">
        <v>122</v>
      </c>
      <c r="C997" s="40" t="s">
        <v>160</v>
      </c>
      <c r="D997" s="43" t="s">
        <v>3488</v>
      </c>
      <c r="E997" s="40" t="s">
        <v>201</v>
      </c>
      <c r="F997" s="40" t="s">
        <v>3489</v>
      </c>
      <c r="G997" s="40"/>
      <c r="H997" s="41" t="s">
        <v>142</v>
      </c>
      <c r="I997" s="41" t="s">
        <v>3488</v>
      </c>
      <c r="J997" s="41"/>
      <c r="K997" s="41">
        <v>2011</v>
      </c>
    </row>
    <row r="998" spans="1:11" ht="15" x14ac:dyDescent="0.25">
      <c r="A998" s="40" t="s">
        <v>3490</v>
      </c>
      <c r="B998" s="40" t="s">
        <v>122</v>
      </c>
      <c r="C998" s="40" t="s">
        <v>160</v>
      </c>
      <c r="D998" s="43" t="s">
        <v>3491</v>
      </c>
      <c r="E998" s="40" t="s">
        <v>201</v>
      </c>
      <c r="F998" s="40" t="s">
        <v>3492</v>
      </c>
      <c r="G998" s="40"/>
      <c r="H998" s="41" t="s">
        <v>164</v>
      </c>
      <c r="I998" s="41" t="s">
        <v>3488</v>
      </c>
      <c r="J998" s="41"/>
      <c r="K998" s="41">
        <v>2011</v>
      </c>
    </row>
    <row r="999" spans="1:11" ht="15" x14ac:dyDescent="0.25">
      <c r="A999" s="40" t="s">
        <v>3493</v>
      </c>
      <c r="B999" s="40" t="s">
        <v>122</v>
      </c>
      <c r="C999" s="40" t="s">
        <v>166</v>
      </c>
      <c r="D999" s="43" t="s">
        <v>3494</v>
      </c>
      <c r="E999" s="40" t="s">
        <v>201</v>
      </c>
      <c r="F999" s="40" t="s">
        <v>3495</v>
      </c>
      <c r="G999" s="40"/>
      <c r="H999" s="41" t="s">
        <v>164</v>
      </c>
      <c r="I999" s="41" t="s">
        <v>3488</v>
      </c>
      <c r="J999" s="41"/>
      <c r="K999" s="41">
        <v>2020</v>
      </c>
    </row>
    <row r="1000" spans="1:11" ht="15" x14ac:dyDescent="0.25">
      <c r="A1000" s="41" t="s">
        <v>3496</v>
      </c>
      <c r="B1000" s="41" t="s">
        <v>122</v>
      </c>
      <c r="C1000" s="41" t="s">
        <v>166</v>
      </c>
      <c r="D1000" s="42" t="s">
        <v>3497</v>
      </c>
      <c r="E1000" s="41" t="s">
        <v>201</v>
      </c>
      <c r="F1000" s="41" t="s">
        <v>3498</v>
      </c>
      <c r="G1000" s="41"/>
      <c r="H1000" s="41" t="s">
        <v>164</v>
      </c>
      <c r="I1000" s="41" t="s">
        <v>3488</v>
      </c>
      <c r="J1000" s="41"/>
      <c r="K1000" s="41">
        <v>2011</v>
      </c>
    </row>
    <row r="1001" spans="1:11" ht="15" x14ac:dyDescent="0.25">
      <c r="A1001" s="41" t="s">
        <v>3499</v>
      </c>
      <c r="B1001" s="41" t="s">
        <v>122</v>
      </c>
      <c r="C1001" s="41" t="s">
        <v>160</v>
      </c>
      <c r="D1001" s="42" t="s">
        <v>3500</v>
      </c>
      <c r="E1001" s="41" t="s">
        <v>201</v>
      </c>
      <c r="F1001" s="41" t="s">
        <v>3501</v>
      </c>
      <c r="G1001" s="41"/>
      <c r="H1001" s="41" t="s">
        <v>164</v>
      </c>
      <c r="I1001" s="41" t="s">
        <v>3488</v>
      </c>
      <c r="J1001" s="41"/>
      <c r="K1001" s="41">
        <v>2011</v>
      </c>
    </row>
    <row r="1002" spans="1:11" ht="15" x14ac:dyDescent="0.25">
      <c r="A1002" s="41" t="s">
        <v>3502</v>
      </c>
      <c r="B1002" s="41" t="s">
        <v>122</v>
      </c>
      <c r="C1002" s="41" t="s">
        <v>166</v>
      </c>
      <c r="D1002" s="42" t="s">
        <v>3503</v>
      </c>
      <c r="E1002" s="41" t="s">
        <v>201</v>
      </c>
      <c r="F1002" s="41" t="s">
        <v>3504</v>
      </c>
      <c r="G1002" s="41"/>
      <c r="H1002" s="41" t="s">
        <v>164</v>
      </c>
      <c r="I1002" s="41" t="s">
        <v>3488</v>
      </c>
      <c r="J1002" s="41"/>
      <c r="K1002" s="41">
        <v>2011</v>
      </c>
    </row>
    <row r="1003" spans="1:11" ht="15" x14ac:dyDescent="0.25">
      <c r="A1003" s="41" t="s">
        <v>3505</v>
      </c>
      <c r="B1003" s="41" t="s">
        <v>122</v>
      </c>
      <c r="C1003" s="41" t="s">
        <v>160</v>
      </c>
      <c r="D1003" s="42" t="s">
        <v>3506</v>
      </c>
      <c r="E1003" s="41" t="s">
        <v>201</v>
      </c>
      <c r="F1003" s="41" t="s">
        <v>3507</v>
      </c>
      <c r="G1003" s="41"/>
      <c r="H1003" s="41" t="s">
        <v>164</v>
      </c>
      <c r="I1003" s="41" t="s">
        <v>3488</v>
      </c>
      <c r="J1003" s="41"/>
      <c r="K1003" s="41">
        <v>2011</v>
      </c>
    </row>
    <row r="1004" spans="1:11" ht="15" x14ac:dyDescent="0.25">
      <c r="A1004" s="41" t="s">
        <v>3508</v>
      </c>
      <c r="B1004" s="41" t="s">
        <v>122</v>
      </c>
      <c r="C1004" s="41" t="s">
        <v>166</v>
      </c>
      <c r="D1004" s="42" t="s">
        <v>3509</v>
      </c>
      <c r="E1004" s="41" t="s">
        <v>201</v>
      </c>
      <c r="F1004" s="41" t="s">
        <v>3510</v>
      </c>
      <c r="G1004" s="41"/>
      <c r="H1004" s="41" t="s">
        <v>164</v>
      </c>
      <c r="I1004" s="41" t="s">
        <v>3488</v>
      </c>
      <c r="J1004" s="41"/>
      <c r="K1004" s="41">
        <v>2020</v>
      </c>
    </row>
    <row r="1005" spans="1:11" ht="15" x14ac:dyDescent="0.25">
      <c r="A1005" s="40" t="s">
        <v>32</v>
      </c>
      <c r="B1005" s="40" t="s">
        <v>122</v>
      </c>
      <c r="C1005" s="40" t="s">
        <v>160</v>
      </c>
      <c r="D1005" s="43" t="s">
        <v>3511</v>
      </c>
      <c r="E1005" s="40" t="s">
        <v>201</v>
      </c>
      <c r="F1005" s="40" t="s">
        <v>3512</v>
      </c>
      <c r="G1005" s="40"/>
      <c r="H1005" s="41" t="s">
        <v>164</v>
      </c>
      <c r="I1005" s="41" t="s">
        <v>3488</v>
      </c>
      <c r="J1005" s="41"/>
      <c r="K1005" s="41">
        <v>2011</v>
      </c>
    </row>
    <row r="1006" spans="1:11" ht="15" x14ac:dyDescent="0.25">
      <c r="A1006" s="41" t="s">
        <v>3513</v>
      </c>
      <c r="B1006" s="41" t="s">
        <v>122</v>
      </c>
      <c r="C1006" s="41" t="s">
        <v>166</v>
      </c>
      <c r="D1006" s="42" t="s">
        <v>3514</v>
      </c>
      <c r="E1006" s="41" t="s">
        <v>201</v>
      </c>
      <c r="F1006" s="41" t="s">
        <v>3515</v>
      </c>
      <c r="G1006" s="41"/>
      <c r="H1006" s="41" t="s">
        <v>164</v>
      </c>
      <c r="I1006" s="41" t="s">
        <v>3488</v>
      </c>
      <c r="J1006" s="41"/>
      <c r="K1006" s="41">
        <v>2012</v>
      </c>
    </row>
    <row r="1007" spans="1:11" ht="15" x14ac:dyDescent="0.25">
      <c r="A1007" s="40" t="s">
        <v>3516</v>
      </c>
      <c r="B1007" s="40" t="s">
        <v>122</v>
      </c>
      <c r="C1007" s="40" t="s">
        <v>146</v>
      </c>
      <c r="D1007" s="43" t="s">
        <v>201</v>
      </c>
      <c r="E1007" s="40" t="s">
        <v>201</v>
      </c>
      <c r="F1007" s="40" t="s">
        <v>3517</v>
      </c>
      <c r="G1007" s="40"/>
      <c r="H1007" s="41" t="s">
        <v>138</v>
      </c>
      <c r="I1007" s="41" t="s">
        <v>149</v>
      </c>
      <c r="J1007" s="41"/>
      <c r="K1007" s="41">
        <v>2011</v>
      </c>
    </row>
    <row r="1008" spans="1:11" ht="15" x14ac:dyDescent="0.25">
      <c r="A1008" s="41" t="s">
        <v>3518</v>
      </c>
      <c r="B1008" s="41" t="s">
        <v>125</v>
      </c>
      <c r="C1008" s="41" t="s">
        <v>166</v>
      </c>
      <c r="D1008" s="42" t="s">
        <v>3519</v>
      </c>
      <c r="E1008" s="41" t="s">
        <v>660</v>
      </c>
      <c r="F1008" s="41" t="s">
        <v>3520</v>
      </c>
      <c r="G1008" s="41"/>
      <c r="H1008" s="51" t="s">
        <v>164</v>
      </c>
      <c r="I1008" s="41" t="s">
        <v>3521</v>
      </c>
      <c r="J1008" s="41"/>
      <c r="K1008" s="41">
        <v>2017</v>
      </c>
    </row>
    <row r="1009" spans="1:11" ht="15" x14ac:dyDescent="0.25">
      <c r="A1009" s="49" t="s">
        <v>3522</v>
      </c>
      <c r="B1009" s="49" t="s">
        <v>125</v>
      </c>
      <c r="C1009" s="49" t="s">
        <v>166</v>
      </c>
      <c r="D1009" s="50" t="s">
        <v>3523</v>
      </c>
      <c r="E1009" s="49" t="s">
        <v>3103</v>
      </c>
      <c r="F1009" s="49" t="s">
        <v>3524</v>
      </c>
      <c r="G1009" s="49"/>
      <c r="H1009" s="49" t="s">
        <v>164</v>
      </c>
      <c r="I1009" s="49" t="s">
        <v>3102</v>
      </c>
      <c r="J1009" s="49"/>
      <c r="K1009" s="49">
        <v>2022</v>
      </c>
    </row>
    <row r="1010" spans="1:11" ht="15" x14ac:dyDescent="0.25">
      <c r="A1010" s="41" t="s">
        <v>3525</v>
      </c>
      <c r="B1010" s="41" t="s">
        <v>125</v>
      </c>
      <c r="C1010" s="41" t="s">
        <v>166</v>
      </c>
      <c r="D1010" s="42" t="s">
        <v>3526</v>
      </c>
      <c r="E1010" s="41" t="s">
        <v>3527</v>
      </c>
      <c r="F1010" s="41" t="s">
        <v>3528</v>
      </c>
      <c r="G1010" s="41"/>
      <c r="H1010" s="51" t="s">
        <v>164</v>
      </c>
      <c r="I1010" s="41" t="s">
        <v>3529</v>
      </c>
      <c r="J1010" s="41"/>
      <c r="K1010" s="41">
        <v>2021</v>
      </c>
    </row>
    <row r="1011" spans="1:11" ht="15" x14ac:dyDescent="0.25">
      <c r="A1011" s="41" t="s">
        <v>3530</v>
      </c>
      <c r="B1011" s="41" t="s">
        <v>125</v>
      </c>
      <c r="C1011" s="41" t="s">
        <v>166</v>
      </c>
      <c r="D1011" s="42" t="s">
        <v>3531</v>
      </c>
      <c r="E1011" s="41" t="s">
        <v>3527</v>
      </c>
      <c r="F1011" s="41" t="s">
        <v>3532</v>
      </c>
      <c r="G1011" s="41"/>
      <c r="H1011" s="51" t="s">
        <v>164</v>
      </c>
      <c r="I1011" s="41" t="s">
        <v>3529</v>
      </c>
      <c r="J1011" s="41"/>
      <c r="K1011" s="41">
        <v>2021</v>
      </c>
    </row>
    <row r="1012" spans="1:11" ht="15" x14ac:dyDescent="0.25">
      <c r="A1012" s="41" t="s">
        <v>3533</v>
      </c>
      <c r="B1012" s="41" t="s">
        <v>125</v>
      </c>
      <c r="C1012" s="41" t="s">
        <v>166</v>
      </c>
      <c r="D1012" s="42" t="s">
        <v>3534</v>
      </c>
      <c r="E1012" s="41" t="s">
        <v>3527</v>
      </c>
      <c r="F1012" s="41" t="s">
        <v>3535</v>
      </c>
      <c r="G1012" s="41"/>
      <c r="H1012" s="41" t="s">
        <v>164</v>
      </c>
      <c r="I1012" s="41" t="s">
        <v>3529</v>
      </c>
      <c r="J1012" s="41"/>
      <c r="K1012" s="41">
        <v>2013</v>
      </c>
    </row>
    <row r="1013" spans="1:11" ht="15" x14ac:dyDescent="0.25">
      <c r="A1013" s="41" t="s">
        <v>3536</v>
      </c>
      <c r="B1013" s="41" t="s">
        <v>125</v>
      </c>
      <c r="C1013" s="41" t="s">
        <v>166</v>
      </c>
      <c r="D1013" s="42" t="s">
        <v>3537</v>
      </c>
      <c r="E1013" s="41" t="s">
        <v>3527</v>
      </c>
      <c r="F1013" s="41" t="s">
        <v>3538</v>
      </c>
      <c r="G1013" s="41"/>
      <c r="H1013" s="41" t="s">
        <v>164</v>
      </c>
      <c r="I1013" s="41" t="s">
        <v>3529</v>
      </c>
      <c r="J1013" s="41"/>
      <c r="K1013" s="41">
        <v>2016</v>
      </c>
    </row>
    <row r="1014" spans="1:11" ht="15" x14ac:dyDescent="0.25">
      <c r="A1014" s="41" t="s">
        <v>3539</v>
      </c>
      <c r="B1014" s="41" t="s">
        <v>125</v>
      </c>
      <c r="C1014" s="41" t="s">
        <v>166</v>
      </c>
      <c r="D1014" s="42" t="s">
        <v>3540</v>
      </c>
      <c r="E1014" s="41" t="s">
        <v>2903</v>
      </c>
      <c r="F1014" s="41" t="s">
        <v>3541</v>
      </c>
      <c r="G1014" s="41"/>
      <c r="H1014" s="41" t="s">
        <v>164</v>
      </c>
      <c r="I1014" s="41" t="s">
        <v>3542</v>
      </c>
      <c r="J1014" s="41"/>
      <c r="K1014" s="41">
        <v>2021</v>
      </c>
    </row>
    <row r="1015" spans="1:11" ht="15" x14ac:dyDescent="0.25">
      <c r="A1015" s="41" t="s">
        <v>3543</v>
      </c>
      <c r="B1015" s="41" t="s">
        <v>125</v>
      </c>
      <c r="C1015" s="41" t="s">
        <v>166</v>
      </c>
      <c r="D1015" s="42" t="s">
        <v>3544</v>
      </c>
      <c r="E1015" s="41" t="s">
        <v>2903</v>
      </c>
      <c r="F1015" s="41" t="s">
        <v>3541</v>
      </c>
      <c r="G1015" s="41"/>
      <c r="H1015" s="41" t="s">
        <v>235</v>
      </c>
      <c r="I1015" s="41" t="s">
        <v>3542</v>
      </c>
      <c r="J1015" s="41"/>
      <c r="K1015" s="41">
        <v>2021</v>
      </c>
    </row>
    <row r="1016" spans="1:11" ht="15" x14ac:dyDescent="0.25">
      <c r="A1016" s="41" t="s">
        <v>3545</v>
      </c>
      <c r="B1016" s="41" t="s">
        <v>125</v>
      </c>
      <c r="C1016" s="41" t="s">
        <v>146</v>
      </c>
      <c r="D1016" s="42" t="s">
        <v>3546</v>
      </c>
      <c r="E1016" s="41" t="s">
        <v>781</v>
      </c>
      <c r="F1016" s="41" t="s">
        <v>3312</v>
      </c>
      <c r="G1016" s="41"/>
      <c r="H1016" s="41" t="s">
        <v>142</v>
      </c>
      <c r="I1016" s="41" t="s">
        <v>3546</v>
      </c>
      <c r="J1016" s="41"/>
      <c r="K1016" s="41">
        <v>2011</v>
      </c>
    </row>
    <row r="1017" spans="1:11" ht="15" x14ac:dyDescent="0.25">
      <c r="A1017" s="41" t="s">
        <v>3547</v>
      </c>
      <c r="B1017" s="41" t="s">
        <v>125</v>
      </c>
      <c r="C1017" s="41" t="s">
        <v>160</v>
      </c>
      <c r="D1017" s="42" t="s">
        <v>3548</v>
      </c>
      <c r="E1017" s="41" t="s">
        <v>781</v>
      </c>
      <c r="F1017" s="41" t="s">
        <v>3549</v>
      </c>
      <c r="G1017" s="41"/>
      <c r="H1017" s="41" t="s">
        <v>164</v>
      </c>
      <c r="I1017" s="41" t="s">
        <v>3546</v>
      </c>
      <c r="J1017" s="41"/>
      <c r="K1017" s="41">
        <v>2019</v>
      </c>
    </row>
    <row r="1018" spans="1:11" ht="15" x14ac:dyDescent="0.25">
      <c r="A1018" s="41" t="s">
        <v>3550</v>
      </c>
      <c r="B1018" s="41" t="s">
        <v>125</v>
      </c>
      <c r="C1018" s="41" t="s">
        <v>160</v>
      </c>
      <c r="D1018" s="42" t="s">
        <v>3551</v>
      </c>
      <c r="E1018" s="41" t="s">
        <v>781</v>
      </c>
      <c r="F1018" s="41" t="s">
        <v>3552</v>
      </c>
      <c r="G1018" s="41"/>
      <c r="H1018" s="51" t="s">
        <v>164</v>
      </c>
      <c r="I1018" s="41" t="s">
        <v>3546</v>
      </c>
      <c r="J1018" s="41"/>
      <c r="K1018" s="41">
        <v>2017</v>
      </c>
    </row>
    <row r="1019" spans="1:11" ht="15" x14ac:dyDescent="0.25">
      <c r="A1019" s="41" t="s">
        <v>3553</v>
      </c>
      <c r="B1019" s="41" t="s">
        <v>125</v>
      </c>
      <c r="C1019" s="41" t="s">
        <v>166</v>
      </c>
      <c r="D1019" s="42" t="s">
        <v>3554</v>
      </c>
      <c r="E1019" s="41" t="s">
        <v>781</v>
      </c>
      <c r="F1019" s="41" t="s">
        <v>3555</v>
      </c>
      <c r="G1019" s="41"/>
      <c r="H1019" s="41" t="s">
        <v>164</v>
      </c>
      <c r="I1019" s="41" t="s">
        <v>3546</v>
      </c>
      <c r="J1019" s="41"/>
      <c r="K1019" s="41">
        <v>2013</v>
      </c>
    </row>
    <row r="1020" spans="1:11" ht="15" x14ac:dyDescent="0.25">
      <c r="A1020" s="41" t="s">
        <v>3323</v>
      </c>
      <c r="B1020" s="41" t="s">
        <v>125</v>
      </c>
      <c r="C1020" s="41" t="s">
        <v>166</v>
      </c>
      <c r="D1020" s="42" t="s">
        <v>3556</v>
      </c>
      <c r="E1020" s="41" t="s">
        <v>781</v>
      </c>
      <c r="F1020" s="41" t="s">
        <v>3321</v>
      </c>
      <c r="G1020" s="41"/>
      <c r="H1020" s="41" t="s">
        <v>164</v>
      </c>
      <c r="I1020" s="41" t="s">
        <v>3546</v>
      </c>
      <c r="J1020" s="41"/>
      <c r="K1020" s="41">
        <v>2018</v>
      </c>
    </row>
    <row r="1021" spans="1:11" ht="15" x14ac:dyDescent="0.25">
      <c r="A1021" s="41" t="s">
        <v>3343</v>
      </c>
      <c r="B1021" s="41" t="s">
        <v>125</v>
      </c>
      <c r="C1021" s="41" t="s">
        <v>166</v>
      </c>
      <c r="D1021" s="42" t="s">
        <v>3557</v>
      </c>
      <c r="E1021" s="41" t="s">
        <v>781</v>
      </c>
      <c r="F1021" s="41" t="s">
        <v>3341</v>
      </c>
      <c r="G1021" s="41" t="s">
        <v>1616</v>
      </c>
      <c r="H1021" s="41" t="s">
        <v>164</v>
      </c>
      <c r="I1021" s="41" t="s">
        <v>3546</v>
      </c>
      <c r="J1021" s="41"/>
      <c r="K1021" s="41">
        <v>2018</v>
      </c>
    </row>
    <row r="1022" spans="1:11" ht="15" x14ac:dyDescent="0.25">
      <c r="A1022" s="41" t="s">
        <v>3338</v>
      </c>
      <c r="B1022" s="41" t="s">
        <v>125</v>
      </c>
      <c r="C1022" s="41" t="s">
        <v>160</v>
      </c>
      <c r="D1022" s="42" t="s">
        <v>3558</v>
      </c>
      <c r="E1022" s="41" t="s">
        <v>781</v>
      </c>
      <c r="F1022" s="41" t="s">
        <v>3336</v>
      </c>
      <c r="G1022" s="41"/>
      <c r="H1022" s="41" t="s">
        <v>164</v>
      </c>
      <c r="I1022" s="41" t="s">
        <v>3546</v>
      </c>
      <c r="J1022" s="41"/>
      <c r="K1022" s="41">
        <v>2018</v>
      </c>
    </row>
    <row r="1023" spans="1:11" ht="15" x14ac:dyDescent="0.25">
      <c r="A1023" s="41" t="s">
        <v>3559</v>
      </c>
      <c r="B1023" s="41" t="s">
        <v>125</v>
      </c>
      <c r="C1023" s="41" t="s">
        <v>166</v>
      </c>
      <c r="D1023" s="42" t="s">
        <v>3560</v>
      </c>
      <c r="E1023" s="41" t="s">
        <v>781</v>
      </c>
      <c r="F1023" s="41" t="s">
        <v>3561</v>
      </c>
      <c r="G1023" s="41"/>
      <c r="H1023" s="41" t="s">
        <v>164</v>
      </c>
      <c r="I1023" s="41" t="s">
        <v>3546</v>
      </c>
      <c r="J1023" s="41"/>
      <c r="K1023" s="41">
        <v>2013</v>
      </c>
    </row>
    <row r="1024" spans="1:11" ht="15" x14ac:dyDescent="0.25">
      <c r="A1024" s="41" t="s">
        <v>3562</v>
      </c>
      <c r="B1024" s="41" t="s">
        <v>125</v>
      </c>
      <c r="C1024" s="41" t="s">
        <v>166</v>
      </c>
      <c r="D1024" s="42" t="s">
        <v>3563</v>
      </c>
      <c r="E1024" s="41" t="s">
        <v>3564</v>
      </c>
      <c r="F1024" s="41" t="s">
        <v>3565</v>
      </c>
      <c r="G1024" s="41"/>
      <c r="H1024" s="41" t="s">
        <v>164</v>
      </c>
      <c r="I1024" s="41" t="s">
        <v>3566</v>
      </c>
      <c r="J1024" s="41"/>
      <c r="K1024" s="41">
        <v>2021</v>
      </c>
    </row>
    <row r="1025" spans="1:11" ht="15" x14ac:dyDescent="0.25">
      <c r="A1025" s="41" t="s">
        <v>3567</v>
      </c>
      <c r="B1025" s="41" t="s">
        <v>125</v>
      </c>
      <c r="C1025" s="41" t="s">
        <v>166</v>
      </c>
      <c r="D1025" s="42" t="s">
        <v>3568</v>
      </c>
      <c r="E1025" s="41" t="s">
        <v>3569</v>
      </c>
      <c r="F1025" s="41" t="s">
        <v>3570</v>
      </c>
      <c r="G1025" s="41"/>
      <c r="H1025" s="41" t="s">
        <v>164</v>
      </c>
      <c r="I1025" s="41" t="s">
        <v>3571</v>
      </c>
      <c r="J1025" s="41"/>
      <c r="K1025" s="41">
        <v>2021</v>
      </c>
    </row>
    <row r="1026" spans="1:11" ht="15" x14ac:dyDescent="0.25">
      <c r="A1026" s="41" t="s">
        <v>3572</v>
      </c>
      <c r="B1026" s="41" t="s">
        <v>125</v>
      </c>
      <c r="C1026" s="41" t="s">
        <v>166</v>
      </c>
      <c r="D1026" s="42" t="s">
        <v>3573</v>
      </c>
      <c r="E1026" s="41" t="s">
        <v>1720</v>
      </c>
      <c r="F1026" s="41" t="s">
        <v>3574</v>
      </c>
      <c r="G1026" s="41"/>
      <c r="H1026" s="41" t="s">
        <v>164</v>
      </c>
      <c r="I1026" s="41" t="s">
        <v>3575</v>
      </c>
      <c r="J1026" s="41"/>
      <c r="K1026" s="41">
        <v>2011</v>
      </c>
    </row>
    <row r="1027" spans="1:11" ht="15" x14ac:dyDescent="0.25">
      <c r="A1027" s="52" t="s">
        <v>3576</v>
      </c>
      <c r="B1027" s="52" t="s">
        <v>125</v>
      </c>
      <c r="C1027" s="52" t="s">
        <v>160</v>
      </c>
      <c r="D1027" s="62" t="s">
        <v>3577</v>
      </c>
      <c r="E1027" s="52" t="s">
        <v>3150</v>
      </c>
      <c r="F1027" s="52" t="s">
        <v>3578</v>
      </c>
      <c r="G1027" s="52"/>
      <c r="H1027" s="49" t="s">
        <v>164</v>
      </c>
      <c r="I1027" s="49" t="s">
        <v>3149</v>
      </c>
      <c r="J1027" s="49"/>
      <c r="K1027" s="49">
        <v>2022</v>
      </c>
    </row>
    <row r="1028" spans="1:11" ht="15" x14ac:dyDescent="0.25">
      <c r="A1028" s="41" t="s">
        <v>3579</v>
      </c>
      <c r="B1028" s="41" t="s">
        <v>126</v>
      </c>
      <c r="C1028" s="41" t="s">
        <v>146</v>
      </c>
      <c r="D1028" s="42" t="s">
        <v>3580</v>
      </c>
      <c r="E1028" s="41" t="s">
        <v>3581</v>
      </c>
      <c r="F1028" s="41" t="s">
        <v>3582</v>
      </c>
      <c r="G1028" s="41"/>
      <c r="H1028" s="41" t="s">
        <v>142</v>
      </c>
      <c r="I1028" s="41" t="s">
        <v>3580</v>
      </c>
      <c r="J1028" s="41"/>
      <c r="K1028" s="41">
        <v>2014</v>
      </c>
    </row>
    <row r="1029" spans="1:11" ht="15" x14ac:dyDescent="0.25">
      <c r="A1029" s="41" t="s">
        <v>3583</v>
      </c>
      <c r="B1029" s="41" t="s">
        <v>126</v>
      </c>
      <c r="C1029" s="41" t="s">
        <v>166</v>
      </c>
      <c r="D1029" s="42" t="s">
        <v>3584</v>
      </c>
      <c r="E1029" s="41" t="s">
        <v>3581</v>
      </c>
      <c r="F1029" s="41" t="s">
        <v>3585</v>
      </c>
      <c r="G1029" s="41"/>
      <c r="H1029" s="41" t="s">
        <v>164</v>
      </c>
      <c r="I1029" s="41" t="s">
        <v>3580</v>
      </c>
      <c r="J1029" s="41"/>
      <c r="K1029" s="41">
        <v>2021</v>
      </c>
    </row>
    <row r="1030" spans="1:11" ht="15" x14ac:dyDescent="0.25">
      <c r="A1030" s="41" t="s">
        <v>3586</v>
      </c>
      <c r="B1030" s="41" t="s">
        <v>126</v>
      </c>
      <c r="C1030" s="41" t="s">
        <v>166</v>
      </c>
      <c r="D1030" s="42" t="s">
        <v>3587</v>
      </c>
      <c r="E1030" s="41" t="s">
        <v>3581</v>
      </c>
      <c r="F1030" s="41" t="s">
        <v>3588</v>
      </c>
      <c r="G1030" s="41"/>
      <c r="H1030" s="41" t="s">
        <v>451</v>
      </c>
      <c r="I1030" s="41" t="s">
        <v>3580</v>
      </c>
      <c r="J1030" s="41"/>
      <c r="K1030" s="41">
        <v>2013</v>
      </c>
    </row>
    <row r="1031" spans="1:11" ht="15" x14ac:dyDescent="0.25">
      <c r="A1031" s="41" t="s">
        <v>3589</v>
      </c>
      <c r="B1031" s="41" t="s">
        <v>126</v>
      </c>
      <c r="C1031" s="41" t="s">
        <v>166</v>
      </c>
      <c r="D1031" s="42" t="s">
        <v>3590</v>
      </c>
      <c r="E1031" s="41" t="s">
        <v>3581</v>
      </c>
      <c r="F1031" s="41" t="s">
        <v>3591</v>
      </c>
      <c r="G1031" s="41"/>
      <c r="H1031" s="41" t="s">
        <v>164</v>
      </c>
      <c r="I1031" s="41" t="s">
        <v>3580</v>
      </c>
      <c r="J1031" s="41"/>
      <c r="K1031" s="41">
        <v>2021</v>
      </c>
    </row>
    <row r="1032" spans="1:11" ht="15" x14ac:dyDescent="0.25">
      <c r="A1032" s="41" t="s">
        <v>3592</v>
      </c>
      <c r="B1032" s="41" t="s">
        <v>125</v>
      </c>
      <c r="C1032" s="41" t="s">
        <v>146</v>
      </c>
      <c r="D1032" s="42" t="s">
        <v>3593</v>
      </c>
      <c r="E1032" s="41" t="s">
        <v>3594</v>
      </c>
      <c r="F1032" s="41" t="s">
        <v>3595</v>
      </c>
      <c r="G1032" s="41"/>
      <c r="H1032" s="41" t="s">
        <v>164</v>
      </c>
      <c r="I1032" s="41" t="s">
        <v>3593</v>
      </c>
      <c r="J1032" s="41"/>
      <c r="K1032" s="41">
        <v>2018</v>
      </c>
    </row>
    <row r="1033" spans="1:11" ht="15" x14ac:dyDescent="0.25">
      <c r="A1033" s="41" t="s">
        <v>3596</v>
      </c>
      <c r="B1033" s="41" t="s">
        <v>125</v>
      </c>
      <c r="C1033" s="41" t="s">
        <v>146</v>
      </c>
      <c r="D1033" s="42" t="s">
        <v>3597</v>
      </c>
      <c r="E1033" s="41" t="s">
        <v>3594</v>
      </c>
      <c r="F1033" s="41" t="s">
        <v>3598</v>
      </c>
      <c r="G1033" s="41" t="s">
        <v>1616</v>
      </c>
      <c r="H1033" s="41" t="s">
        <v>164</v>
      </c>
      <c r="I1033" s="41" t="s">
        <v>3593</v>
      </c>
      <c r="J1033" s="41"/>
      <c r="K1033" s="41">
        <v>2015</v>
      </c>
    </row>
    <row r="1034" spans="1:11" ht="15" x14ac:dyDescent="0.25">
      <c r="A1034" s="41" t="s">
        <v>3599</v>
      </c>
      <c r="B1034" s="41" t="s">
        <v>125</v>
      </c>
      <c r="C1034" s="41" t="s">
        <v>146</v>
      </c>
      <c r="D1034" s="42" t="s">
        <v>3600</v>
      </c>
      <c r="E1034" s="41" t="s">
        <v>249</v>
      </c>
      <c r="F1034" s="41" t="s">
        <v>3601</v>
      </c>
      <c r="G1034" s="41"/>
      <c r="H1034" s="41" t="s">
        <v>142</v>
      </c>
      <c r="I1034" s="41" t="s">
        <v>3600</v>
      </c>
      <c r="J1034" s="41"/>
      <c r="K1034" s="41">
        <v>2012</v>
      </c>
    </row>
    <row r="1035" spans="1:11" ht="15" x14ac:dyDescent="0.25">
      <c r="A1035" s="41" t="s">
        <v>3602</v>
      </c>
      <c r="B1035" s="41" t="s">
        <v>125</v>
      </c>
      <c r="C1035" s="41" t="s">
        <v>160</v>
      </c>
      <c r="D1035" s="42" t="s">
        <v>3603</v>
      </c>
      <c r="E1035" s="41" t="s">
        <v>249</v>
      </c>
      <c r="F1035" s="41" t="s">
        <v>3604</v>
      </c>
      <c r="G1035" s="41"/>
      <c r="H1035" s="41" t="s">
        <v>164</v>
      </c>
      <c r="I1035" s="41" t="s">
        <v>3600</v>
      </c>
      <c r="J1035" s="41"/>
      <c r="K1035" s="41">
        <v>2011</v>
      </c>
    </row>
    <row r="1036" spans="1:11" ht="15" x14ac:dyDescent="0.25">
      <c r="A1036" s="41" t="s">
        <v>3605</v>
      </c>
      <c r="B1036" s="41" t="s">
        <v>125</v>
      </c>
      <c r="C1036" s="41" t="s">
        <v>166</v>
      </c>
      <c r="D1036" s="42" t="s">
        <v>3606</v>
      </c>
      <c r="E1036" s="41" t="s">
        <v>249</v>
      </c>
      <c r="F1036" s="41" t="s">
        <v>3607</v>
      </c>
      <c r="G1036" s="41"/>
      <c r="H1036" s="41" t="s">
        <v>164</v>
      </c>
      <c r="I1036" s="41" t="s">
        <v>3600</v>
      </c>
      <c r="J1036" s="41"/>
      <c r="K1036" s="41">
        <v>2011</v>
      </c>
    </row>
    <row r="1037" spans="1:11" ht="15" x14ac:dyDescent="0.25">
      <c r="A1037" s="41" t="s">
        <v>3608</v>
      </c>
      <c r="B1037" s="41" t="s">
        <v>125</v>
      </c>
      <c r="C1037" s="41" t="s">
        <v>166</v>
      </c>
      <c r="D1037" s="42" t="s">
        <v>3609</v>
      </c>
      <c r="E1037" s="41" t="s">
        <v>249</v>
      </c>
      <c r="F1037" s="41" t="s">
        <v>3610</v>
      </c>
      <c r="G1037" s="41"/>
      <c r="H1037" s="41" t="s">
        <v>164</v>
      </c>
      <c r="I1037" s="41" t="s">
        <v>3600</v>
      </c>
      <c r="J1037" s="41"/>
      <c r="K1037" s="41">
        <v>2011</v>
      </c>
    </row>
    <row r="1038" spans="1:11" ht="15" x14ac:dyDescent="0.25">
      <c r="A1038" s="41" t="s">
        <v>3611</v>
      </c>
      <c r="B1038" s="41" t="s">
        <v>125</v>
      </c>
      <c r="C1038" s="41" t="s">
        <v>166</v>
      </c>
      <c r="D1038" s="42" t="s">
        <v>3612</v>
      </c>
      <c r="E1038" s="41" t="s">
        <v>249</v>
      </c>
      <c r="F1038" s="41" t="s">
        <v>3610</v>
      </c>
      <c r="G1038" s="41"/>
      <c r="H1038" s="41" t="s">
        <v>235</v>
      </c>
      <c r="I1038" s="41" t="s">
        <v>3600</v>
      </c>
      <c r="J1038" s="41"/>
      <c r="K1038" s="41">
        <v>2021</v>
      </c>
    </row>
    <row r="1039" spans="1:11" ht="15" x14ac:dyDescent="0.25">
      <c r="A1039" s="41" t="s">
        <v>3613</v>
      </c>
      <c r="B1039" s="41" t="s">
        <v>125</v>
      </c>
      <c r="C1039" s="41" t="s">
        <v>160</v>
      </c>
      <c r="D1039" s="42" t="s">
        <v>3614</v>
      </c>
      <c r="E1039" s="41" t="s">
        <v>249</v>
      </c>
      <c r="F1039" s="41" t="s">
        <v>3615</v>
      </c>
      <c r="G1039" s="41" t="s">
        <v>3616</v>
      </c>
      <c r="H1039" s="41" t="s">
        <v>164</v>
      </c>
      <c r="I1039" s="41" t="s">
        <v>3600</v>
      </c>
      <c r="J1039" s="41" t="s">
        <v>3617</v>
      </c>
      <c r="K1039" s="41">
        <v>2012</v>
      </c>
    </row>
    <row r="1040" spans="1:11" ht="15" x14ac:dyDescent="0.25">
      <c r="A1040" s="41" t="s">
        <v>3618</v>
      </c>
      <c r="B1040" s="41" t="s">
        <v>125</v>
      </c>
      <c r="C1040" s="41" t="s">
        <v>166</v>
      </c>
      <c r="D1040" s="42" t="s">
        <v>3619</v>
      </c>
      <c r="E1040" s="41" t="s">
        <v>249</v>
      </c>
      <c r="F1040" s="41" t="s">
        <v>3620</v>
      </c>
      <c r="G1040" s="41"/>
      <c r="H1040" s="41" t="s">
        <v>164</v>
      </c>
      <c r="I1040" s="41" t="s">
        <v>3600</v>
      </c>
      <c r="J1040" s="41"/>
      <c r="K1040" s="41">
        <v>2013</v>
      </c>
    </row>
    <row r="1041" spans="1:11" ht="15" x14ac:dyDescent="0.25">
      <c r="A1041" s="41" t="s">
        <v>3621</v>
      </c>
      <c r="B1041" s="41" t="s">
        <v>125</v>
      </c>
      <c r="C1041" s="41" t="s">
        <v>160</v>
      </c>
      <c r="D1041" s="42" t="s">
        <v>3622</v>
      </c>
      <c r="E1041" s="41" t="s">
        <v>249</v>
      </c>
      <c r="F1041" s="41" t="s">
        <v>3623</v>
      </c>
      <c r="G1041" s="41"/>
      <c r="H1041" s="41" t="s">
        <v>164</v>
      </c>
      <c r="I1041" s="41" t="s">
        <v>3600</v>
      </c>
      <c r="J1041" s="41"/>
      <c r="K1041" s="41">
        <v>2011</v>
      </c>
    </row>
    <row r="1042" spans="1:11" ht="15" x14ac:dyDescent="0.25">
      <c r="A1042" s="41" t="s">
        <v>3624</v>
      </c>
      <c r="B1042" s="41" t="s">
        <v>125</v>
      </c>
      <c r="C1042" s="41" t="s">
        <v>166</v>
      </c>
      <c r="D1042" s="42" t="s">
        <v>3625</v>
      </c>
      <c r="E1042" s="41" t="s">
        <v>249</v>
      </c>
      <c r="F1042" s="41" t="s">
        <v>3626</v>
      </c>
      <c r="G1042" s="41"/>
      <c r="H1042" s="41" t="s">
        <v>164</v>
      </c>
      <c r="I1042" s="41" t="s">
        <v>3600</v>
      </c>
      <c r="J1042" s="41"/>
      <c r="K1042" s="41">
        <v>2011</v>
      </c>
    </row>
    <row r="1043" spans="1:11" ht="15" x14ac:dyDescent="0.25">
      <c r="A1043" s="41" t="s">
        <v>3627</v>
      </c>
      <c r="B1043" s="41" t="s">
        <v>125</v>
      </c>
      <c r="C1043" s="41" t="s">
        <v>160</v>
      </c>
      <c r="D1043" s="42" t="s">
        <v>3628</v>
      </c>
      <c r="E1043" s="41" t="s">
        <v>249</v>
      </c>
      <c r="F1043" s="41" t="s">
        <v>3629</v>
      </c>
      <c r="G1043" s="41" t="s">
        <v>3630</v>
      </c>
      <c r="H1043" s="41" t="s">
        <v>164</v>
      </c>
      <c r="I1043" s="41" t="s">
        <v>3631</v>
      </c>
      <c r="J1043" s="41" t="s">
        <v>3632</v>
      </c>
      <c r="K1043" s="41">
        <v>2011</v>
      </c>
    </row>
    <row r="1044" spans="1:11" ht="15" x14ac:dyDescent="0.25">
      <c r="A1044" s="52" t="s">
        <v>3633</v>
      </c>
      <c r="B1044" s="52" t="s">
        <v>125</v>
      </c>
      <c r="C1044" s="52" t="s">
        <v>166</v>
      </c>
      <c r="D1044" s="62" t="s">
        <v>3634</v>
      </c>
      <c r="E1044" s="52" t="s">
        <v>3150</v>
      </c>
      <c r="F1044" s="52" t="s">
        <v>3635</v>
      </c>
      <c r="G1044" s="52"/>
      <c r="H1044" s="49" t="s">
        <v>164</v>
      </c>
      <c r="I1044" s="49" t="s">
        <v>3149</v>
      </c>
      <c r="J1044" s="49"/>
      <c r="K1044" s="49">
        <v>2022</v>
      </c>
    </row>
    <row r="1045" spans="1:11" ht="15" x14ac:dyDescent="0.25">
      <c r="A1045" s="41" t="s">
        <v>3636</v>
      </c>
      <c r="B1045" s="41" t="s">
        <v>125</v>
      </c>
      <c r="C1045" s="41" t="s">
        <v>166</v>
      </c>
      <c r="D1045" s="42" t="s">
        <v>3637</v>
      </c>
      <c r="E1045" s="41" t="s">
        <v>223</v>
      </c>
      <c r="F1045" s="41" t="s">
        <v>3638</v>
      </c>
      <c r="G1045" s="41"/>
      <c r="H1045" s="41" t="s">
        <v>164</v>
      </c>
      <c r="I1045" s="41" t="s">
        <v>3639</v>
      </c>
      <c r="J1045" s="41"/>
      <c r="K1045" s="41">
        <v>2011</v>
      </c>
    </row>
    <row r="1046" spans="1:11" ht="15" x14ac:dyDescent="0.25">
      <c r="A1046" s="41" t="s">
        <v>3640</v>
      </c>
      <c r="B1046" s="41" t="s">
        <v>126</v>
      </c>
      <c r="C1046" s="41" t="s">
        <v>146</v>
      </c>
      <c r="D1046" s="42" t="s">
        <v>3641</v>
      </c>
      <c r="E1046" s="41" t="s">
        <v>249</v>
      </c>
      <c r="F1046" s="41" t="s">
        <v>3642</v>
      </c>
      <c r="G1046" s="41"/>
      <c r="H1046" s="41" t="s">
        <v>142</v>
      </c>
      <c r="I1046" s="41" t="s">
        <v>3641</v>
      </c>
      <c r="J1046" s="41"/>
      <c r="K1046" s="41">
        <v>2013</v>
      </c>
    </row>
    <row r="1047" spans="1:11" ht="15" x14ac:dyDescent="0.25">
      <c r="A1047" s="41" t="s">
        <v>3643</v>
      </c>
      <c r="B1047" s="41" t="s">
        <v>126</v>
      </c>
      <c r="C1047" s="41" t="s">
        <v>166</v>
      </c>
      <c r="D1047" s="42" t="s">
        <v>3644</v>
      </c>
      <c r="E1047" s="41" t="s">
        <v>249</v>
      </c>
      <c r="F1047" s="41" t="s">
        <v>3645</v>
      </c>
      <c r="G1047" s="41"/>
      <c r="H1047" s="41" t="s">
        <v>164</v>
      </c>
      <c r="I1047" s="41" t="s">
        <v>3641</v>
      </c>
      <c r="J1047" s="41"/>
      <c r="K1047" s="41">
        <v>2021</v>
      </c>
    </row>
    <row r="1048" spans="1:11" ht="15" x14ac:dyDescent="0.25">
      <c r="A1048" s="41" t="s">
        <v>3646</v>
      </c>
      <c r="B1048" s="41" t="s">
        <v>126</v>
      </c>
      <c r="C1048" s="41" t="s">
        <v>160</v>
      </c>
      <c r="D1048" s="42" t="s">
        <v>3647</v>
      </c>
      <c r="E1048" s="41" t="s">
        <v>249</v>
      </c>
      <c r="F1048" s="41" t="s">
        <v>3648</v>
      </c>
      <c r="G1048" s="41"/>
      <c r="H1048" s="41" t="s">
        <v>164</v>
      </c>
      <c r="I1048" s="41" t="s">
        <v>3641</v>
      </c>
      <c r="J1048" s="41"/>
      <c r="K1048" s="41">
        <v>2012</v>
      </c>
    </row>
    <row r="1049" spans="1:11" ht="15" x14ac:dyDescent="0.25">
      <c r="A1049" s="41" t="s">
        <v>3649</v>
      </c>
      <c r="B1049" s="41" t="s">
        <v>126</v>
      </c>
      <c r="C1049" s="41" t="s">
        <v>166</v>
      </c>
      <c r="D1049" s="42" t="s">
        <v>3650</v>
      </c>
      <c r="E1049" s="41" t="s">
        <v>249</v>
      </c>
      <c r="F1049" s="41" t="s">
        <v>3651</v>
      </c>
      <c r="G1049" s="41"/>
      <c r="H1049" s="41" t="s">
        <v>164</v>
      </c>
      <c r="I1049" s="41" t="s">
        <v>3641</v>
      </c>
      <c r="J1049" s="41"/>
      <c r="K1049" s="41">
        <v>2021</v>
      </c>
    </row>
    <row r="1050" spans="1:11" ht="15" x14ac:dyDescent="0.25">
      <c r="A1050" s="41" t="s">
        <v>3652</v>
      </c>
      <c r="B1050" s="41" t="s">
        <v>126</v>
      </c>
      <c r="C1050" s="41" t="s">
        <v>166</v>
      </c>
      <c r="D1050" s="42" t="s">
        <v>3653</v>
      </c>
      <c r="E1050" s="41" t="s">
        <v>249</v>
      </c>
      <c r="F1050" s="41" t="s">
        <v>3651</v>
      </c>
      <c r="G1050" s="41"/>
      <c r="H1050" s="41" t="s">
        <v>235</v>
      </c>
      <c r="I1050" s="41" t="s">
        <v>3641</v>
      </c>
      <c r="J1050" s="41"/>
      <c r="K1050" s="41">
        <v>2012</v>
      </c>
    </row>
    <row r="1051" spans="1:11" ht="15" x14ac:dyDescent="0.25">
      <c r="A1051" s="41" t="s">
        <v>3654</v>
      </c>
      <c r="B1051" s="41" t="s">
        <v>126</v>
      </c>
      <c r="C1051" s="41" t="s">
        <v>166</v>
      </c>
      <c r="D1051" s="42" t="s">
        <v>3655</v>
      </c>
      <c r="E1051" s="41" t="s">
        <v>249</v>
      </c>
      <c r="F1051" s="41" t="s">
        <v>3656</v>
      </c>
      <c r="G1051" s="41"/>
      <c r="H1051" s="41" t="s">
        <v>164</v>
      </c>
      <c r="I1051" s="41" t="s">
        <v>3641</v>
      </c>
      <c r="J1051" s="41"/>
      <c r="K1051" s="41">
        <v>2011</v>
      </c>
    </row>
    <row r="1052" spans="1:11" ht="15" x14ac:dyDescent="0.25">
      <c r="A1052" s="41" t="s">
        <v>3657</v>
      </c>
      <c r="B1052" s="41" t="s">
        <v>125</v>
      </c>
      <c r="C1052" s="41" t="s">
        <v>166</v>
      </c>
      <c r="D1052" s="42" t="s">
        <v>3658</v>
      </c>
      <c r="E1052" s="40" t="s">
        <v>194</v>
      </c>
      <c r="F1052" s="41" t="s">
        <v>3659</v>
      </c>
      <c r="G1052" s="41"/>
      <c r="H1052" s="41" t="s">
        <v>164</v>
      </c>
      <c r="I1052" s="41" t="s">
        <v>3660</v>
      </c>
      <c r="J1052" s="41"/>
      <c r="K1052" s="41">
        <v>2011</v>
      </c>
    </row>
    <row r="1053" spans="1:11" ht="15" x14ac:dyDescent="0.25">
      <c r="A1053" s="41" t="s">
        <v>3661</v>
      </c>
      <c r="B1053" s="41" t="s">
        <v>125</v>
      </c>
      <c r="C1053" s="41" t="s">
        <v>160</v>
      </c>
      <c r="D1053" s="42" t="s">
        <v>3662</v>
      </c>
      <c r="E1053" s="41" t="s">
        <v>2732</v>
      </c>
      <c r="F1053" s="41" t="s">
        <v>3663</v>
      </c>
      <c r="G1053" s="41" t="s">
        <v>203</v>
      </c>
      <c r="H1053" s="41" t="s">
        <v>164</v>
      </c>
      <c r="I1053" s="41" t="s">
        <v>3664</v>
      </c>
      <c r="J1053" s="41"/>
      <c r="K1053" s="41">
        <v>2012</v>
      </c>
    </row>
    <row r="1054" spans="1:11" ht="15" x14ac:dyDescent="0.25">
      <c r="A1054" s="41" t="s">
        <v>3665</v>
      </c>
      <c r="B1054" s="41" t="s">
        <v>126</v>
      </c>
      <c r="C1054" s="41" t="s">
        <v>166</v>
      </c>
      <c r="D1054" s="42" t="s">
        <v>3666</v>
      </c>
      <c r="E1054" s="41" t="s">
        <v>3667</v>
      </c>
      <c r="F1054" s="41" t="s">
        <v>3668</v>
      </c>
      <c r="G1054" s="41"/>
      <c r="H1054" s="41" t="s">
        <v>164</v>
      </c>
      <c r="I1054" s="41" t="s">
        <v>3669</v>
      </c>
      <c r="J1054" s="41"/>
      <c r="K1054" s="41">
        <v>2021</v>
      </c>
    </row>
    <row r="1055" spans="1:11" ht="15" x14ac:dyDescent="0.25">
      <c r="A1055" s="41" t="s">
        <v>3670</v>
      </c>
      <c r="B1055" s="41" t="s">
        <v>125</v>
      </c>
      <c r="C1055" s="41" t="s">
        <v>166</v>
      </c>
      <c r="D1055" s="42" t="s">
        <v>3671</v>
      </c>
      <c r="E1055" s="41" t="s">
        <v>1488</v>
      </c>
      <c r="F1055" s="41" t="s">
        <v>3672</v>
      </c>
      <c r="G1055" s="41"/>
      <c r="H1055" s="41" t="s">
        <v>164</v>
      </c>
      <c r="I1055" s="41" t="s">
        <v>3673</v>
      </c>
      <c r="J1055" s="41"/>
      <c r="K1055" s="41">
        <v>2021</v>
      </c>
    </row>
    <row r="1056" spans="1:11" ht="15" x14ac:dyDescent="0.25">
      <c r="A1056" s="41" t="s">
        <v>3674</v>
      </c>
      <c r="B1056" s="41" t="s">
        <v>125</v>
      </c>
      <c r="C1056" s="41" t="s">
        <v>166</v>
      </c>
      <c r="D1056" s="42" t="s">
        <v>3675</v>
      </c>
      <c r="E1056" s="41" t="s">
        <v>1488</v>
      </c>
      <c r="F1056" s="41" t="s">
        <v>3676</v>
      </c>
      <c r="G1056" s="41"/>
      <c r="H1056" s="41" t="s">
        <v>451</v>
      </c>
      <c r="I1056" s="41" t="s">
        <v>3673</v>
      </c>
      <c r="J1056" s="41"/>
      <c r="K1056" s="41">
        <v>2021</v>
      </c>
    </row>
    <row r="1057" spans="1:11" ht="15" x14ac:dyDescent="0.25">
      <c r="A1057" s="41" t="s">
        <v>3677</v>
      </c>
      <c r="B1057" s="41" t="s">
        <v>125</v>
      </c>
      <c r="C1057" s="41" t="s">
        <v>166</v>
      </c>
      <c r="D1057" s="42" t="s">
        <v>3678</v>
      </c>
      <c r="E1057" s="41" t="s">
        <v>1488</v>
      </c>
      <c r="F1057" s="41" t="s">
        <v>3679</v>
      </c>
      <c r="G1057" s="41"/>
      <c r="H1057" s="41" t="s">
        <v>451</v>
      </c>
      <c r="I1057" s="41" t="s">
        <v>3673</v>
      </c>
      <c r="J1057" s="41"/>
      <c r="K1057" s="41">
        <v>2021</v>
      </c>
    </row>
    <row r="1058" spans="1:11" ht="15" x14ac:dyDescent="0.25">
      <c r="A1058" s="41" t="s">
        <v>3680</v>
      </c>
      <c r="B1058" s="41" t="s">
        <v>125</v>
      </c>
      <c r="C1058" s="41" t="s">
        <v>166</v>
      </c>
      <c r="D1058" s="42" t="s">
        <v>3681</v>
      </c>
      <c r="E1058" s="41" t="s">
        <v>223</v>
      </c>
      <c r="F1058" s="41" t="s">
        <v>3682</v>
      </c>
      <c r="G1058" s="41"/>
      <c r="H1058" s="41" t="s">
        <v>142</v>
      </c>
      <c r="I1058" s="41" t="s">
        <v>3681</v>
      </c>
      <c r="J1058" s="41"/>
      <c r="K1058" s="41">
        <v>2016</v>
      </c>
    </row>
    <row r="1059" spans="1:11" ht="15" x14ac:dyDescent="0.25">
      <c r="A1059" s="41" t="s">
        <v>3683</v>
      </c>
      <c r="B1059" s="41" t="s">
        <v>125</v>
      </c>
      <c r="C1059" s="41" t="s">
        <v>166</v>
      </c>
      <c r="D1059" s="42" t="s">
        <v>3684</v>
      </c>
      <c r="E1059" s="41" t="s">
        <v>223</v>
      </c>
      <c r="F1059" s="41" t="s">
        <v>3685</v>
      </c>
      <c r="G1059" s="41"/>
      <c r="H1059" s="41" t="s">
        <v>164</v>
      </c>
      <c r="I1059" s="41" t="s">
        <v>3681</v>
      </c>
      <c r="J1059" s="41"/>
      <c r="K1059" s="41">
        <v>2021</v>
      </c>
    </row>
    <row r="1060" spans="1:11" ht="15" x14ac:dyDescent="0.25">
      <c r="A1060" s="41" t="s">
        <v>3686</v>
      </c>
      <c r="B1060" s="41" t="s">
        <v>125</v>
      </c>
      <c r="C1060" s="41" t="s">
        <v>166</v>
      </c>
      <c r="D1060" s="42" t="s">
        <v>3687</v>
      </c>
      <c r="E1060" s="41" t="s">
        <v>223</v>
      </c>
      <c r="F1060" s="41" t="s">
        <v>3688</v>
      </c>
      <c r="G1060" s="41"/>
      <c r="H1060" s="41" t="s">
        <v>164</v>
      </c>
      <c r="I1060" s="41" t="s">
        <v>3681</v>
      </c>
      <c r="J1060" s="41"/>
      <c r="K1060" s="41">
        <v>2013</v>
      </c>
    </row>
    <row r="1061" spans="1:11" ht="15" x14ac:dyDescent="0.25">
      <c r="A1061" s="41" t="s">
        <v>3689</v>
      </c>
      <c r="B1061" s="41" t="s">
        <v>125</v>
      </c>
      <c r="C1061" s="41" t="s">
        <v>166</v>
      </c>
      <c r="D1061" s="42" t="s">
        <v>3690</v>
      </c>
      <c r="E1061" s="41" t="s">
        <v>223</v>
      </c>
      <c r="F1061" s="41" t="s">
        <v>3691</v>
      </c>
      <c r="G1061" s="41" t="s">
        <v>1616</v>
      </c>
      <c r="H1061" s="41" t="s">
        <v>164</v>
      </c>
      <c r="I1061" s="41" t="s">
        <v>3681</v>
      </c>
      <c r="J1061" s="41"/>
      <c r="K1061" s="41">
        <v>2018</v>
      </c>
    </row>
    <row r="1062" spans="1:11" ht="15" x14ac:dyDescent="0.25">
      <c r="A1062" s="41" t="s">
        <v>3692</v>
      </c>
      <c r="B1062" s="41" t="s">
        <v>125</v>
      </c>
      <c r="C1062" s="41" t="s">
        <v>166</v>
      </c>
      <c r="D1062" s="42" t="s">
        <v>3693</v>
      </c>
      <c r="E1062" s="41" t="s">
        <v>223</v>
      </c>
      <c r="F1062" s="41" t="s">
        <v>3694</v>
      </c>
      <c r="G1062" s="41"/>
      <c r="H1062" s="41" t="s">
        <v>164</v>
      </c>
      <c r="I1062" s="41" t="s">
        <v>3681</v>
      </c>
      <c r="J1062" s="41"/>
      <c r="K1062" s="41">
        <v>2012</v>
      </c>
    </row>
    <row r="1063" spans="1:11" ht="15" x14ac:dyDescent="0.25">
      <c r="A1063" s="41" t="s">
        <v>3695</v>
      </c>
      <c r="B1063" s="41" t="s">
        <v>125</v>
      </c>
      <c r="C1063" s="41" t="s">
        <v>166</v>
      </c>
      <c r="D1063" s="42" t="s">
        <v>3696</v>
      </c>
      <c r="E1063" s="41" t="s">
        <v>223</v>
      </c>
      <c r="F1063" s="41" t="s">
        <v>3694</v>
      </c>
      <c r="G1063" s="41"/>
      <c r="H1063" s="41" t="s">
        <v>235</v>
      </c>
      <c r="I1063" s="41" t="s">
        <v>3681</v>
      </c>
      <c r="J1063" s="41"/>
      <c r="K1063" s="41">
        <v>2021</v>
      </c>
    </row>
    <row r="1064" spans="1:11" ht="15" x14ac:dyDescent="0.25">
      <c r="A1064" s="41" t="s">
        <v>3697</v>
      </c>
      <c r="B1064" s="41" t="s">
        <v>125</v>
      </c>
      <c r="C1064" s="41" t="s">
        <v>166</v>
      </c>
      <c r="D1064" s="42" t="s">
        <v>3698</v>
      </c>
      <c r="E1064" s="41" t="s">
        <v>223</v>
      </c>
      <c r="F1064" s="41" t="s">
        <v>3694</v>
      </c>
      <c r="G1064" s="41" t="s">
        <v>3699</v>
      </c>
      <c r="H1064" s="41" t="s">
        <v>235</v>
      </c>
      <c r="I1064" s="41" t="s">
        <v>3681</v>
      </c>
      <c r="J1064" s="41"/>
      <c r="K1064" s="41">
        <v>2016</v>
      </c>
    </row>
    <row r="1065" spans="1:11" ht="15" x14ac:dyDescent="0.25">
      <c r="A1065" s="41" t="s">
        <v>3700</v>
      </c>
      <c r="B1065" s="41" t="s">
        <v>125</v>
      </c>
      <c r="C1065" s="41" t="s">
        <v>166</v>
      </c>
      <c r="D1065" s="42" t="s">
        <v>3701</v>
      </c>
      <c r="E1065" s="41" t="s">
        <v>223</v>
      </c>
      <c r="F1065" s="41" t="s">
        <v>3702</v>
      </c>
      <c r="G1065" s="41"/>
      <c r="H1065" s="41" t="s">
        <v>164</v>
      </c>
      <c r="I1065" s="41" t="s">
        <v>3681</v>
      </c>
      <c r="J1065" s="41"/>
      <c r="K1065" s="41">
        <v>2011</v>
      </c>
    </row>
    <row r="1066" spans="1:11" ht="15" x14ac:dyDescent="0.25">
      <c r="A1066" s="41" t="s">
        <v>3703</v>
      </c>
      <c r="B1066" s="41" t="s">
        <v>125</v>
      </c>
      <c r="C1066" s="41" t="s">
        <v>166</v>
      </c>
      <c r="D1066" s="42" t="s">
        <v>3704</v>
      </c>
      <c r="E1066" s="41" t="s">
        <v>223</v>
      </c>
      <c r="F1066" s="41" t="s">
        <v>3705</v>
      </c>
      <c r="G1066" s="41" t="s">
        <v>3706</v>
      </c>
      <c r="H1066" s="41" t="s">
        <v>164</v>
      </c>
      <c r="I1066" s="41" t="s">
        <v>3681</v>
      </c>
      <c r="J1066" s="41"/>
      <c r="K1066" s="41">
        <v>2021</v>
      </c>
    </row>
    <row r="1067" spans="1:11" ht="15" x14ac:dyDescent="0.25">
      <c r="A1067" s="41" t="s">
        <v>3707</v>
      </c>
      <c r="B1067" s="41" t="s">
        <v>125</v>
      </c>
      <c r="C1067" s="41" t="s">
        <v>166</v>
      </c>
      <c r="D1067" s="42" t="s">
        <v>3708</v>
      </c>
      <c r="E1067" s="41" t="s">
        <v>223</v>
      </c>
      <c r="F1067" s="41" t="s">
        <v>3709</v>
      </c>
      <c r="G1067" s="41"/>
      <c r="H1067" s="41" t="s">
        <v>164</v>
      </c>
      <c r="I1067" s="41" t="s">
        <v>3681</v>
      </c>
      <c r="J1067" s="41"/>
      <c r="K1067" s="41">
        <v>2012</v>
      </c>
    </row>
    <row r="1068" spans="1:11" ht="15" x14ac:dyDescent="0.25">
      <c r="A1068" s="41" t="s">
        <v>3710</v>
      </c>
      <c r="B1068" s="41" t="s">
        <v>125</v>
      </c>
      <c r="C1068" s="41" t="s">
        <v>166</v>
      </c>
      <c r="D1068" s="42" t="s">
        <v>3711</v>
      </c>
      <c r="E1068" s="41" t="s">
        <v>223</v>
      </c>
      <c r="F1068" s="41" t="s">
        <v>3712</v>
      </c>
      <c r="G1068" s="41"/>
      <c r="H1068" s="41" t="s">
        <v>164</v>
      </c>
      <c r="I1068" s="41" t="s">
        <v>3681</v>
      </c>
      <c r="J1068" s="41"/>
      <c r="K1068" s="41">
        <v>2021</v>
      </c>
    </row>
    <row r="1069" spans="1:11" ht="15" x14ac:dyDescent="0.25">
      <c r="A1069" s="49" t="s">
        <v>3713</v>
      </c>
      <c r="B1069" s="49" t="s">
        <v>125</v>
      </c>
      <c r="C1069" s="49" t="s">
        <v>166</v>
      </c>
      <c r="D1069" s="50" t="s">
        <v>3714</v>
      </c>
      <c r="E1069" s="52" t="s">
        <v>194</v>
      </c>
      <c r="F1069" s="49" t="s">
        <v>3715</v>
      </c>
      <c r="G1069" s="49"/>
      <c r="H1069" s="49" t="s">
        <v>164</v>
      </c>
      <c r="I1069" s="49" t="s">
        <v>3180</v>
      </c>
      <c r="J1069" s="49"/>
      <c r="K1069" s="49">
        <v>2022</v>
      </c>
    </row>
    <row r="1070" spans="1:11" ht="15" x14ac:dyDescent="0.25">
      <c r="A1070" s="41" t="s">
        <v>3716</v>
      </c>
      <c r="B1070" s="41" t="s">
        <v>126</v>
      </c>
      <c r="C1070" s="41" t="s">
        <v>160</v>
      </c>
      <c r="D1070" s="42" t="s">
        <v>3717</v>
      </c>
      <c r="E1070" s="41" t="s">
        <v>249</v>
      </c>
      <c r="F1070" s="41" t="s">
        <v>3718</v>
      </c>
      <c r="G1070" s="41"/>
      <c r="H1070" s="41" t="s">
        <v>142</v>
      </c>
      <c r="I1070" s="41" t="s">
        <v>3717</v>
      </c>
      <c r="J1070" s="41"/>
      <c r="K1070" s="41">
        <v>2012</v>
      </c>
    </row>
    <row r="1071" spans="1:11" ht="15" x14ac:dyDescent="0.25">
      <c r="A1071" s="41" t="s">
        <v>3719</v>
      </c>
      <c r="B1071" s="41" t="s">
        <v>126</v>
      </c>
      <c r="C1071" s="41" t="s">
        <v>160</v>
      </c>
      <c r="D1071" s="42" t="s">
        <v>3720</v>
      </c>
      <c r="E1071" s="41" t="s">
        <v>249</v>
      </c>
      <c r="F1071" s="41" t="s">
        <v>3721</v>
      </c>
      <c r="G1071" s="41"/>
      <c r="H1071" s="41" t="s">
        <v>164</v>
      </c>
      <c r="I1071" s="41" t="s">
        <v>3717</v>
      </c>
      <c r="J1071" s="41"/>
      <c r="K1071" s="41">
        <v>2011</v>
      </c>
    </row>
    <row r="1072" spans="1:11" ht="15" x14ac:dyDescent="0.25">
      <c r="A1072" s="41" t="s">
        <v>3722</v>
      </c>
      <c r="B1072" s="41" t="s">
        <v>126</v>
      </c>
      <c r="C1072" s="41" t="s">
        <v>166</v>
      </c>
      <c r="D1072" s="42" t="s">
        <v>3723</v>
      </c>
      <c r="E1072" s="41" t="s">
        <v>2031</v>
      </c>
      <c r="F1072" s="41" t="s">
        <v>3724</v>
      </c>
      <c r="G1072" s="41"/>
      <c r="H1072" s="41" t="s">
        <v>142</v>
      </c>
      <c r="I1072" s="41" t="s">
        <v>3723</v>
      </c>
      <c r="J1072" s="41"/>
      <c r="K1072" s="41">
        <v>2011</v>
      </c>
    </row>
    <row r="1073" spans="1:11" ht="15" x14ac:dyDescent="0.25">
      <c r="A1073" s="41" t="s">
        <v>3725</v>
      </c>
      <c r="B1073" s="41" t="s">
        <v>126</v>
      </c>
      <c r="C1073" s="41" t="s">
        <v>166</v>
      </c>
      <c r="D1073" s="42" t="s">
        <v>3726</v>
      </c>
      <c r="E1073" s="41" t="s">
        <v>2031</v>
      </c>
      <c r="F1073" s="41" t="s">
        <v>3727</v>
      </c>
      <c r="G1073" s="41"/>
      <c r="H1073" s="41" t="s">
        <v>164</v>
      </c>
      <c r="I1073" s="41" t="s">
        <v>3723</v>
      </c>
      <c r="J1073" s="41"/>
      <c r="K1073" s="41">
        <v>2011</v>
      </c>
    </row>
    <row r="1074" spans="1:11" ht="15" x14ac:dyDescent="0.25">
      <c r="A1074" s="41" t="s">
        <v>3728</v>
      </c>
      <c r="B1074" s="41" t="s">
        <v>126</v>
      </c>
      <c r="C1074" s="41" t="s">
        <v>166</v>
      </c>
      <c r="D1074" s="42" t="s">
        <v>3729</v>
      </c>
      <c r="E1074" s="41" t="s">
        <v>2031</v>
      </c>
      <c r="F1074" s="41" t="s">
        <v>3730</v>
      </c>
      <c r="G1074" s="41"/>
      <c r="H1074" s="41" t="s">
        <v>164</v>
      </c>
      <c r="I1074" s="41" t="s">
        <v>3723</v>
      </c>
      <c r="J1074" s="41"/>
      <c r="K1074" s="41">
        <v>2021</v>
      </c>
    </row>
    <row r="1075" spans="1:11" ht="15" x14ac:dyDescent="0.25">
      <c r="A1075" s="41" t="s">
        <v>3731</v>
      </c>
      <c r="B1075" s="41" t="s">
        <v>126</v>
      </c>
      <c r="C1075" s="41" t="s">
        <v>166</v>
      </c>
      <c r="D1075" s="42" t="s">
        <v>3732</v>
      </c>
      <c r="E1075" s="41" t="s">
        <v>2031</v>
      </c>
      <c r="F1075" s="41" t="s">
        <v>3733</v>
      </c>
      <c r="G1075" s="41"/>
      <c r="H1075" s="41" t="s">
        <v>164</v>
      </c>
      <c r="I1075" s="41" t="s">
        <v>3723</v>
      </c>
      <c r="J1075" s="41"/>
      <c r="K1075" s="41">
        <v>2021</v>
      </c>
    </row>
    <row r="1076" spans="1:11" ht="15" x14ac:dyDescent="0.25">
      <c r="A1076" s="49" t="s">
        <v>3734</v>
      </c>
      <c r="B1076" s="49" t="s">
        <v>125</v>
      </c>
      <c r="C1076" s="49" t="s">
        <v>166</v>
      </c>
      <c r="D1076" s="50" t="s">
        <v>3735</v>
      </c>
      <c r="E1076" s="49" t="s">
        <v>2732</v>
      </c>
      <c r="F1076" s="49" t="s">
        <v>3736</v>
      </c>
      <c r="G1076" s="49"/>
      <c r="H1076" s="49" t="s">
        <v>164</v>
      </c>
      <c r="I1076" s="49" t="s">
        <v>3291</v>
      </c>
      <c r="J1076" s="49"/>
      <c r="K1076" s="49">
        <v>2022</v>
      </c>
    </row>
    <row r="1077" spans="1:11" ht="15" x14ac:dyDescent="0.25">
      <c r="A1077" s="41" t="s">
        <v>3737</v>
      </c>
      <c r="B1077" s="41" t="s">
        <v>126</v>
      </c>
      <c r="C1077" s="41" t="s">
        <v>166</v>
      </c>
      <c r="D1077" s="42" t="s">
        <v>3738</v>
      </c>
      <c r="E1077" s="41" t="s">
        <v>2031</v>
      </c>
      <c r="F1077" s="41" t="s">
        <v>3739</v>
      </c>
      <c r="G1077" s="41"/>
      <c r="H1077" s="41" t="s">
        <v>164</v>
      </c>
      <c r="I1077" s="41" t="s">
        <v>3723</v>
      </c>
      <c r="J1077" s="41"/>
      <c r="K1077" s="41">
        <v>2021</v>
      </c>
    </row>
    <row r="1078" spans="1:11" ht="15" x14ac:dyDescent="0.25">
      <c r="A1078" s="41" t="s">
        <v>3740</v>
      </c>
      <c r="B1078" s="41" t="s">
        <v>126</v>
      </c>
      <c r="C1078" s="41" t="s">
        <v>166</v>
      </c>
      <c r="D1078" s="42" t="s">
        <v>3741</v>
      </c>
      <c r="E1078" s="41" t="s">
        <v>2031</v>
      </c>
      <c r="F1078" s="41" t="s">
        <v>3742</v>
      </c>
      <c r="G1078" s="41"/>
      <c r="H1078" s="41" t="s">
        <v>164</v>
      </c>
      <c r="I1078" s="41" t="s">
        <v>3723</v>
      </c>
      <c r="J1078" s="41"/>
      <c r="K1078" s="41">
        <v>2021</v>
      </c>
    </row>
    <row r="1079" spans="1:11" ht="15" x14ac:dyDescent="0.25">
      <c r="A1079" s="41" t="s">
        <v>3743</v>
      </c>
      <c r="B1079" s="41" t="s">
        <v>126</v>
      </c>
      <c r="C1079" s="41" t="s">
        <v>166</v>
      </c>
      <c r="D1079" s="42" t="s">
        <v>3744</v>
      </c>
      <c r="E1079" s="41" t="s">
        <v>2031</v>
      </c>
      <c r="F1079" s="41" t="s">
        <v>3742</v>
      </c>
      <c r="G1079" s="41"/>
      <c r="H1079" s="41" t="s">
        <v>451</v>
      </c>
      <c r="I1079" s="41" t="s">
        <v>3723</v>
      </c>
      <c r="J1079" s="41"/>
      <c r="K1079" s="41">
        <v>2021</v>
      </c>
    </row>
    <row r="1080" spans="1:11" ht="15" x14ac:dyDescent="0.25">
      <c r="A1080" s="41" t="s">
        <v>3745</v>
      </c>
      <c r="B1080" s="41" t="s">
        <v>126</v>
      </c>
      <c r="C1080" s="41" t="s">
        <v>166</v>
      </c>
      <c r="D1080" s="42" t="s">
        <v>3746</v>
      </c>
      <c r="E1080" s="41" t="s">
        <v>2031</v>
      </c>
      <c r="F1080" s="41" t="s">
        <v>3747</v>
      </c>
      <c r="G1080" s="41"/>
      <c r="H1080" s="41" t="s">
        <v>164</v>
      </c>
      <c r="I1080" s="41" t="s">
        <v>3723</v>
      </c>
      <c r="J1080" s="41"/>
      <c r="K1080" s="41">
        <v>2021</v>
      </c>
    </row>
    <row r="1081" spans="1:11" ht="15" x14ac:dyDescent="0.25">
      <c r="A1081" s="41" t="s">
        <v>3748</v>
      </c>
      <c r="B1081" s="41" t="s">
        <v>126</v>
      </c>
      <c r="C1081" s="41" t="s">
        <v>166</v>
      </c>
      <c r="D1081" s="42" t="s">
        <v>3749</v>
      </c>
      <c r="E1081" s="41" t="s">
        <v>2031</v>
      </c>
      <c r="F1081" s="41" t="s">
        <v>3750</v>
      </c>
      <c r="G1081" s="41"/>
      <c r="H1081" s="41" t="s">
        <v>164</v>
      </c>
      <c r="I1081" s="41" t="s">
        <v>3723</v>
      </c>
      <c r="J1081" s="41"/>
      <c r="K1081" s="41">
        <v>2021</v>
      </c>
    </row>
    <row r="1082" spans="1:11" ht="15" x14ac:dyDescent="0.25">
      <c r="A1082" s="41" t="s">
        <v>3751</v>
      </c>
      <c r="B1082" s="41" t="s">
        <v>126</v>
      </c>
      <c r="C1082" s="41" t="s">
        <v>166</v>
      </c>
      <c r="D1082" s="42" t="s">
        <v>3752</v>
      </c>
      <c r="E1082" s="41" t="s">
        <v>2031</v>
      </c>
      <c r="F1082" s="41" t="s">
        <v>3753</v>
      </c>
      <c r="G1082" s="41"/>
      <c r="H1082" s="41" t="s">
        <v>164</v>
      </c>
      <c r="I1082" s="41" t="s">
        <v>3723</v>
      </c>
      <c r="J1082" s="41"/>
      <c r="K1082" s="41">
        <v>2021</v>
      </c>
    </row>
    <row r="1083" spans="1:11" ht="15" x14ac:dyDescent="0.25">
      <c r="A1083" s="41" t="s">
        <v>3754</v>
      </c>
      <c r="B1083" s="41" t="s">
        <v>126</v>
      </c>
      <c r="C1083" s="41" t="s">
        <v>166</v>
      </c>
      <c r="D1083" s="42" t="s">
        <v>3755</v>
      </c>
      <c r="E1083" s="41" t="s">
        <v>2031</v>
      </c>
      <c r="F1083" s="41" t="s">
        <v>3756</v>
      </c>
      <c r="G1083" s="41"/>
      <c r="H1083" s="41" t="s">
        <v>164</v>
      </c>
      <c r="I1083" s="41" t="s">
        <v>3723</v>
      </c>
      <c r="J1083" s="41"/>
      <c r="K1083" s="41">
        <v>2021</v>
      </c>
    </row>
    <row r="1084" spans="1:11" ht="15" x14ac:dyDescent="0.25">
      <c r="A1084" s="41" t="s">
        <v>3757</v>
      </c>
      <c r="B1084" s="41" t="s">
        <v>126</v>
      </c>
      <c r="C1084" s="41" t="s">
        <v>166</v>
      </c>
      <c r="D1084" s="42" t="s">
        <v>3758</v>
      </c>
      <c r="E1084" s="41" t="s">
        <v>2031</v>
      </c>
      <c r="F1084" s="41" t="s">
        <v>3759</v>
      </c>
      <c r="G1084" s="41"/>
      <c r="H1084" s="41" t="s">
        <v>164</v>
      </c>
      <c r="I1084" s="41" t="s">
        <v>3723</v>
      </c>
      <c r="J1084" s="41"/>
      <c r="K1084" s="41">
        <v>2021</v>
      </c>
    </row>
    <row r="1085" spans="1:11" ht="15" x14ac:dyDescent="0.25">
      <c r="A1085" s="41" t="s">
        <v>3760</v>
      </c>
      <c r="B1085" s="41" t="s">
        <v>126</v>
      </c>
      <c r="C1085" s="41" t="s">
        <v>166</v>
      </c>
      <c r="D1085" s="42" t="s">
        <v>3761</v>
      </c>
      <c r="E1085" s="41" t="s">
        <v>2031</v>
      </c>
      <c r="F1085" s="41" t="s">
        <v>3762</v>
      </c>
      <c r="G1085" s="41"/>
      <c r="H1085" s="41" t="s">
        <v>164</v>
      </c>
      <c r="I1085" s="41" t="s">
        <v>3723</v>
      </c>
      <c r="J1085" s="41"/>
      <c r="K1085" s="41">
        <v>2017</v>
      </c>
    </row>
    <row r="1086" spans="1:11" ht="15" x14ac:dyDescent="0.25">
      <c r="A1086" s="41" t="s">
        <v>3763</v>
      </c>
      <c r="B1086" s="41" t="s">
        <v>126</v>
      </c>
      <c r="C1086" s="41" t="s">
        <v>166</v>
      </c>
      <c r="D1086" s="42" t="s">
        <v>3764</v>
      </c>
      <c r="E1086" s="41" t="s">
        <v>2031</v>
      </c>
      <c r="F1086" s="41" t="s">
        <v>3765</v>
      </c>
      <c r="G1086" s="41"/>
      <c r="H1086" s="41" t="s">
        <v>164</v>
      </c>
      <c r="I1086" s="41" t="s">
        <v>3723</v>
      </c>
      <c r="J1086" s="41"/>
      <c r="K1086" s="41">
        <v>2017</v>
      </c>
    </row>
    <row r="1087" spans="1:11" ht="15" x14ac:dyDescent="0.25">
      <c r="A1087" s="41" t="s">
        <v>3766</v>
      </c>
      <c r="B1087" s="41" t="s">
        <v>126</v>
      </c>
      <c r="C1087" s="41" t="s">
        <v>166</v>
      </c>
      <c r="D1087" s="42" t="s">
        <v>3767</v>
      </c>
      <c r="E1087" s="41" t="s">
        <v>2031</v>
      </c>
      <c r="F1087" s="41" t="s">
        <v>3768</v>
      </c>
      <c r="G1087" s="41" t="s">
        <v>1616</v>
      </c>
      <c r="H1087" s="41" t="s">
        <v>164</v>
      </c>
      <c r="I1087" s="41" t="s">
        <v>3723</v>
      </c>
      <c r="J1087" s="41"/>
      <c r="K1087" s="41">
        <v>2017</v>
      </c>
    </row>
    <row r="1088" spans="1:11" ht="15" x14ac:dyDescent="0.25">
      <c r="A1088" s="41" t="s">
        <v>3769</v>
      </c>
      <c r="B1088" s="41" t="s">
        <v>126</v>
      </c>
      <c r="C1088" s="41" t="s">
        <v>166</v>
      </c>
      <c r="D1088" s="42" t="s">
        <v>3770</v>
      </c>
      <c r="E1088" s="41" t="s">
        <v>2031</v>
      </c>
      <c r="F1088" s="41" t="s">
        <v>3771</v>
      </c>
      <c r="G1088" s="41"/>
      <c r="H1088" s="41" t="s">
        <v>3772</v>
      </c>
      <c r="I1088" s="41" t="s">
        <v>3723</v>
      </c>
      <c r="J1088" s="41"/>
      <c r="K1088" s="41">
        <v>2021</v>
      </c>
    </row>
    <row r="1089" spans="1:11" ht="15" x14ac:dyDescent="0.25">
      <c r="A1089" s="41" t="s">
        <v>3773</v>
      </c>
      <c r="B1089" s="41" t="s">
        <v>125</v>
      </c>
      <c r="C1089" s="41" t="s">
        <v>146</v>
      </c>
      <c r="D1089" s="42" t="s">
        <v>3774</v>
      </c>
      <c r="E1089" s="41" t="s">
        <v>211</v>
      </c>
      <c r="F1089" s="41" t="s">
        <v>3775</v>
      </c>
      <c r="G1089" s="41"/>
      <c r="H1089" s="41" t="s">
        <v>142</v>
      </c>
      <c r="I1089" s="41" t="s">
        <v>3774</v>
      </c>
      <c r="J1089" s="41"/>
      <c r="K1089" s="41">
        <v>2015</v>
      </c>
    </row>
    <row r="1090" spans="1:11" ht="15" x14ac:dyDescent="0.25">
      <c r="A1090" s="41" t="s">
        <v>3776</v>
      </c>
      <c r="B1090" s="41" t="s">
        <v>125</v>
      </c>
      <c r="C1090" s="41" t="s">
        <v>166</v>
      </c>
      <c r="D1090" s="42" t="s">
        <v>3777</v>
      </c>
      <c r="E1090" s="41" t="s">
        <v>211</v>
      </c>
      <c r="F1090" s="41" t="s">
        <v>3778</v>
      </c>
      <c r="G1090" s="41"/>
      <c r="H1090" s="41" t="s">
        <v>164</v>
      </c>
      <c r="I1090" s="41" t="s">
        <v>3774</v>
      </c>
      <c r="J1090" s="41"/>
      <c r="K1090" s="41">
        <v>2016</v>
      </c>
    </row>
    <row r="1091" spans="1:11" ht="15" x14ac:dyDescent="0.25">
      <c r="A1091" s="41" t="s">
        <v>3779</v>
      </c>
      <c r="B1091" s="41" t="s">
        <v>125</v>
      </c>
      <c r="C1091" s="41" t="s">
        <v>160</v>
      </c>
      <c r="D1091" s="42" t="s">
        <v>3780</v>
      </c>
      <c r="E1091" s="41" t="s">
        <v>211</v>
      </c>
      <c r="F1091" s="41" t="s">
        <v>3781</v>
      </c>
      <c r="G1091" s="41"/>
      <c r="H1091" s="41" t="s">
        <v>164</v>
      </c>
      <c r="I1091" s="41" t="s">
        <v>3774</v>
      </c>
      <c r="J1091" s="41"/>
      <c r="K1091" s="41">
        <v>2011</v>
      </c>
    </row>
    <row r="1092" spans="1:11" ht="15" x14ac:dyDescent="0.25">
      <c r="A1092" s="40" t="s">
        <v>3782</v>
      </c>
      <c r="B1092" s="40" t="s">
        <v>125</v>
      </c>
      <c r="C1092" s="40" t="s">
        <v>160</v>
      </c>
      <c r="D1092" s="43" t="s">
        <v>3783</v>
      </c>
      <c r="E1092" s="40" t="s">
        <v>211</v>
      </c>
      <c r="F1092" s="40" t="s">
        <v>3784</v>
      </c>
      <c r="G1092" s="40"/>
      <c r="H1092" s="41" t="s">
        <v>164</v>
      </c>
      <c r="I1092" s="41" t="s">
        <v>3774</v>
      </c>
      <c r="J1092" s="41"/>
      <c r="K1092" s="41">
        <v>2011</v>
      </c>
    </row>
    <row r="1093" spans="1:11" ht="15" x14ac:dyDescent="0.25">
      <c r="A1093" s="41" t="s">
        <v>3785</v>
      </c>
      <c r="B1093" s="41" t="s">
        <v>125</v>
      </c>
      <c r="C1093" s="41" t="s">
        <v>166</v>
      </c>
      <c r="D1093" s="42" t="s">
        <v>3786</v>
      </c>
      <c r="E1093" s="41" t="s">
        <v>211</v>
      </c>
      <c r="F1093" s="41" t="s">
        <v>3787</v>
      </c>
      <c r="G1093" s="41"/>
      <c r="H1093" s="41" t="s">
        <v>164</v>
      </c>
      <c r="I1093" s="41" t="s">
        <v>3774</v>
      </c>
      <c r="J1093" s="41"/>
      <c r="K1093" s="41">
        <v>2013</v>
      </c>
    </row>
    <row r="1094" spans="1:11" ht="15" x14ac:dyDescent="0.25">
      <c r="A1094" s="41" t="s">
        <v>3788</v>
      </c>
      <c r="B1094" s="41" t="s">
        <v>125</v>
      </c>
      <c r="C1094" s="41" t="s">
        <v>166</v>
      </c>
      <c r="D1094" s="42" t="s">
        <v>3789</v>
      </c>
      <c r="E1094" s="41" t="s">
        <v>211</v>
      </c>
      <c r="F1094" s="41" t="s">
        <v>3790</v>
      </c>
      <c r="G1094" s="41"/>
      <c r="H1094" s="41" t="s">
        <v>164</v>
      </c>
      <c r="I1094" s="41" t="s">
        <v>3774</v>
      </c>
      <c r="J1094" s="41"/>
      <c r="K1094" s="41">
        <v>2012</v>
      </c>
    </row>
    <row r="1095" spans="1:11" ht="15" x14ac:dyDescent="0.25">
      <c r="A1095" s="41" t="s">
        <v>3791</v>
      </c>
      <c r="B1095" s="41" t="s">
        <v>125</v>
      </c>
      <c r="C1095" s="41" t="s">
        <v>160</v>
      </c>
      <c r="D1095" s="42" t="s">
        <v>3792</v>
      </c>
      <c r="E1095" s="41" t="s">
        <v>318</v>
      </c>
      <c r="F1095" s="41" t="s">
        <v>3793</v>
      </c>
      <c r="G1095" s="41"/>
      <c r="H1095" s="41" t="s">
        <v>164</v>
      </c>
      <c r="I1095" s="41" t="s">
        <v>3794</v>
      </c>
      <c r="J1095" s="41"/>
      <c r="K1095" s="41">
        <v>2011</v>
      </c>
    </row>
    <row r="1096" spans="1:11" ht="15" x14ac:dyDescent="0.25">
      <c r="A1096" s="41" t="s">
        <v>3795</v>
      </c>
      <c r="B1096" s="41" t="s">
        <v>125</v>
      </c>
      <c r="C1096" s="41" t="s">
        <v>160</v>
      </c>
      <c r="D1096" s="42" t="s">
        <v>3796</v>
      </c>
      <c r="E1096" s="40" t="s">
        <v>194</v>
      </c>
      <c r="F1096" s="41" t="s">
        <v>3797</v>
      </c>
      <c r="G1096" s="41"/>
      <c r="H1096" s="41" t="s">
        <v>142</v>
      </c>
      <c r="I1096" s="41" t="s">
        <v>3796</v>
      </c>
      <c r="J1096" s="41"/>
      <c r="K1096" s="41">
        <v>2014</v>
      </c>
    </row>
    <row r="1097" spans="1:11" ht="15" x14ac:dyDescent="0.25">
      <c r="A1097" s="41" t="s">
        <v>3798</v>
      </c>
      <c r="B1097" s="41" t="s">
        <v>125</v>
      </c>
      <c r="C1097" s="41" t="s">
        <v>160</v>
      </c>
      <c r="D1097" s="42" t="s">
        <v>3799</v>
      </c>
      <c r="E1097" s="40" t="s">
        <v>194</v>
      </c>
      <c r="F1097" s="41" t="s">
        <v>3800</v>
      </c>
      <c r="G1097" s="41" t="s">
        <v>203</v>
      </c>
      <c r="H1097" s="41" t="s">
        <v>164</v>
      </c>
      <c r="I1097" s="41" t="s">
        <v>3796</v>
      </c>
      <c r="J1097" s="41"/>
      <c r="K1097" s="41">
        <v>2012</v>
      </c>
    </row>
    <row r="1098" spans="1:11" ht="15" x14ac:dyDescent="0.25">
      <c r="A1098" s="40" t="s">
        <v>3801</v>
      </c>
      <c r="B1098" s="40" t="s">
        <v>125</v>
      </c>
      <c r="C1098" s="40" t="s">
        <v>160</v>
      </c>
      <c r="D1098" s="43" t="s">
        <v>3802</v>
      </c>
      <c r="E1098" s="40" t="s">
        <v>194</v>
      </c>
      <c r="F1098" s="40" t="s">
        <v>3803</v>
      </c>
      <c r="G1098" s="40"/>
      <c r="H1098" s="41" t="s">
        <v>164</v>
      </c>
      <c r="I1098" s="41" t="s">
        <v>3796</v>
      </c>
      <c r="J1098" s="41"/>
      <c r="K1098" s="41">
        <v>2011</v>
      </c>
    </row>
    <row r="1099" spans="1:11" ht="15" x14ac:dyDescent="0.25">
      <c r="A1099" s="41" t="s">
        <v>3804</v>
      </c>
      <c r="B1099" s="41" t="s">
        <v>126</v>
      </c>
      <c r="C1099" s="41" t="s">
        <v>160</v>
      </c>
      <c r="D1099" s="42" t="s">
        <v>3805</v>
      </c>
      <c r="E1099" s="41" t="s">
        <v>1051</v>
      </c>
      <c r="F1099" s="41" t="s">
        <v>3806</v>
      </c>
      <c r="G1099" s="41"/>
      <c r="H1099" s="41" t="s">
        <v>164</v>
      </c>
      <c r="I1099" s="41" t="s">
        <v>3807</v>
      </c>
      <c r="J1099" s="41"/>
      <c r="K1099" s="41">
        <v>2011</v>
      </c>
    </row>
    <row r="1100" spans="1:11" ht="15" x14ac:dyDescent="0.25">
      <c r="A1100" s="41" t="s">
        <v>3808</v>
      </c>
      <c r="B1100" s="41" t="s">
        <v>125</v>
      </c>
      <c r="C1100" s="41" t="s">
        <v>166</v>
      </c>
      <c r="D1100" s="42" t="s">
        <v>3809</v>
      </c>
      <c r="E1100" s="41" t="s">
        <v>3810</v>
      </c>
      <c r="F1100" s="41" t="s">
        <v>3811</v>
      </c>
      <c r="G1100" s="41"/>
      <c r="H1100" s="41" t="s">
        <v>164</v>
      </c>
      <c r="I1100" s="41" t="s">
        <v>3812</v>
      </c>
      <c r="J1100" s="41"/>
      <c r="K1100" s="41">
        <v>2021</v>
      </c>
    </row>
    <row r="1101" spans="1:11" ht="15" x14ac:dyDescent="0.25">
      <c r="A1101" s="41" t="s">
        <v>3813</v>
      </c>
      <c r="B1101" s="41" t="s">
        <v>125</v>
      </c>
      <c r="C1101" s="41" t="s">
        <v>166</v>
      </c>
      <c r="D1101" s="42" t="s">
        <v>3814</v>
      </c>
      <c r="E1101" s="41" t="s">
        <v>3810</v>
      </c>
      <c r="F1101" s="41" t="s">
        <v>3811</v>
      </c>
      <c r="G1101" s="41"/>
      <c r="H1101" s="41" t="s">
        <v>164</v>
      </c>
      <c r="I1101" s="41" t="s">
        <v>3812</v>
      </c>
      <c r="J1101" s="41"/>
      <c r="K1101" s="41">
        <v>2021</v>
      </c>
    </row>
    <row r="1102" spans="1:11" ht="15" x14ac:dyDescent="0.25">
      <c r="A1102" s="41" t="s">
        <v>3815</v>
      </c>
      <c r="B1102" s="41" t="s">
        <v>125</v>
      </c>
      <c r="C1102" s="41" t="s">
        <v>166</v>
      </c>
      <c r="D1102" s="42" t="s">
        <v>3816</v>
      </c>
      <c r="E1102" s="41" t="s">
        <v>3810</v>
      </c>
      <c r="F1102" s="41" t="s">
        <v>3817</v>
      </c>
      <c r="G1102" s="41"/>
      <c r="H1102" s="41" t="s">
        <v>164</v>
      </c>
      <c r="I1102" s="41" t="s">
        <v>3812</v>
      </c>
      <c r="J1102" s="41"/>
      <c r="K1102" s="41">
        <v>2021</v>
      </c>
    </row>
    <row r="1103" spans="1:11" ht="15" x14ac:dyDescent="0.25">
      <c r="A1103" s="49" t="s">
        <v>3818</v>
      </c>
      <c r="B1103" s="49" t="s">
        <v>125</v>
      </c>
      <c r="C1103" s="49" t="s">
        <v>166</v>
      </c>
      <c r="D1103" s="50" t="s">
        <v>3819</v>
      </c>
      <c r="E1103" s="49" t="s">
        <v>2732</v>
      </c>
      <c r="F1103" s="49" t="s">
        <v>3820</v>
      </c>
      <c r="G1103" s="49"/>
      <c r="H1103" s="49" t="s">
        <v>164</v>
      </c>
      <c r="I1103" s="49" t="s">
        <v>3291</v>
      </c>
      <c r="J1103" s="49"/>
      <c r="K1103" s="49">
        <v>2022</v>
      </c>
    </row>
    <row r="1104" spans="1:11" ht="15" x14ac:dyDescent="0.25">
      <c r="A1104" s="41" t="s">
        <v>3821</v>
      </c>
      <c r="B1104" s="41" t="s">
        <v>126</v>
      </c>
      <c r="C1104" s="41" t="s">
        <v>166</v>
      </c>
      <c r="D1104" s="42" t="s">
        <v>3822</v>
      </c>
      <c r="E1104" s="41" t="s">
        <v>1145</v>
      </c>
      <c r="F1104" s="41" t="s">
        <v>3823</v>
      </c>
      <c r="G1104" s="41"/>
      <c r="H1104" s="41" t="s">
        <v>164</v>
      </c>
      <c r="I1104" s="41" t="s">
        <v>3824</v>
      </c>
      <c r="J1104" s="41"/>
      <c r="K1104" s="41">
        <v>2021</v>
      </c>
    </row>
    <row r="1105" spans="1:11" ht="15" x14ac:dyDescent="0.25">
      <c r="A1105" s="41" t="s">
        <v>3825</v>
      </c>
      <c r="B1105" s="41" t="s">
        <v>126</v>
      </c>
      <c r="C1105" s="41" t="s">
        <v>166</v>
      </c>
      <c r="D1105" s="42" t="s">
        <v>3826</v>
      </c>
      <c r="E1105" s="41" t="s">
        <v>3827</v>
      </c>
      <c r="F1105" s="41" t="s">
        <v>3828</v>
      </c>
      <c r="G1105" s="41"/>
      <c r="H1105" s="41" t="s">
        <v>142</v>
      </c>
      <c r="I1105" s="41" t="s">
        <v>3826</v>
      </c>
      <c r="J1105" s="41"/>
      <c r="K1105" s="41">
        <v>2012</v>
      </c>
    </row>
    <row r="1106" spans="1:11" ht="15" x14ac:dyDescent="0.25">
      <c r="A1106" s="41" t="s">
        <v>3829</v>
      </c>
      <c r="B1106" s="41" t="s">
        <v>126</v>
      </c>
      <c r="C1106" s="41" t="s">
        <v>166</v>
      </c>
      <c r="D1106" s="42" t="s">
        <v>3830</v>
      </c>
      <c r="E1106" s="41" t="s">
        <v>3827</v>
      </c>
      <c r="F1106" s="41" t="s">
        <v>3831</v>
      </c>
      <c r="G1106" s="41"/>
      <c r="H1106" s="41" t="s">
        <v>164</v>
      </c>
      <c r="I1106" s="41" t="s">
        <v>3826</v>
      </c>
      <c r="J1106" s="41"/>
      <c r="K1106" s="41">
        <v>2021</v>
      </c>
    </row>
    <row r="1107" spans="1:11" ht="15" x14ac:dyDescent="0.25">
      <c r="A1107" s="41" t="s">
        <v>3832</v>
      </c>
      <c r="B1107" s="41" t="s">
        <v>126</v>
      </c>
      <c r="C1107" s="41" t="s">
        <v>166</v>
      </c>
      <c r="D1107" s="42" t="s">
        <v>3833</v>
      </c>
      <c r="E1107" s="41" t="s">
        <v>3827</v>
      </c>
      <c r="F1107" s="41" t="s">
        <v>3834</v>
      </c>
      <c r="G1107" s="41"/>
      <c r="H1107" s="41" t="s">
        <v>164</v>
      </c>
      <c r="I1107" s="41" t="s">
        <v>3826</v>
      </c>
      <c r="J1107" s="41"/>
      <c r="K1107" s="41">
        <v>2011</v>
      </c>
    </row>
    <row r="1108" spans="1:11" ht="15" x14ac:dyDescent="0.25">
      <c r="A1108" s="41" t="s">
        <v>3835</v>
      </c>
      <c r="B1108" s="41" t="s">
        <v>126</v>
      </c>
      <c r="C1108" s="41" t="s">
        <v>166</v>
      </c>
      <c r="D1108" s="42" t="s">
        <v>3836</v>
      </c>
      <c r="E1108" s="41" t="s">
        <v>3827</v>
      </c>
      <c r="F1108" s="41" t="s">
        <v>3834</v>
      </c>
      <c r="G1108" s="41"/>
      <c r="H1108" s="41" t="s">
        <v>235</v>
      </c>
      <c r="I1108" s="41" t="s">
        <v>3826</v>
      </c>
      <c r="J1108" s="41"/>
      <c r="K1108" s="41">
        <v>2021</v>
      </c>
    </row>
    <row r="1109" spans="1:11" ht="15" x14ac:dyDescent="0.25">
      <c r="A1109" s="41" t="s">
        <v>3837</v>
      </c>
      <c r="B1109" s="41" t="s">
        <v>126</v>
      </c>
      <c r="C1109" s="41" t="s">
        <v>166</v>
      </c>
      <c r="D1109" s="42" t="s">
        <v>3838</v>
      </c>
      <c r="E1109" s="41" t="s">
        <v>3827</v>
      </c>
      <c r="F1109" s="41" t="s">
        <v>3839</v>
      </c>
      <c r="G1109" s="41"/>
      <c r="H1109" s="41" t="s">
        <v>164</v>
      </c>
      <c r="I1109" s="41" t="s">
        <v>3826</v>
      </c>
      <c r="J1109" s="41"/>
      <c r="K1109" s="41">
        <v>2011</v>
      </c>
    </row>
    <row r="1110" spans="1:11" ht="15" x14ac:dyDescent="0.25">
      <c r="A1110" s="41" t="s">
        <v>3840</v>
      </c>
      <c r="B1110" s="41" t="s">
        <v>126</v>
      </c>
      <c r="C1110" s="41" t="s">
        <v>166</v>
      </c>
      <c r="D1110" s="42" t="s">
        <v>3841</v>
      </c>
      <c r="E1110" s="41" t="s">
        <v>3827</v>
      </c>
      <c r="F1110" s="41" t="s">
        <v>3842</v>
      </c>
      <c r="G1110" s="41"/>
      <c r="H1110" s="41" t="s">
        <v>164</v>
      </c>
      <c r="I1110" s="41" t="s">
        <v>3826</v>
      </c>
      <c r="J1110" s="41"/>
      <c r="K1110" s="41">
        <v>2011</v>
      </c>
    </row>
    <row r="1111" spans="1:11" ht="15" x14ac:dyDescent="0.25">
      <c r="A1111" s="41" t="s">
        <v>3843</v>
      </c>
      <c r="B1111" s="41" t="s">
        <v>122</v>
      </c>
      <c r="C1111" s="41" t="s">
        <v>166</v>
      </c>
      <c r="D1111" s="42" t="s">
        <v>3844</v>
      </c>
      <c r="E1111" s="41" t="s">
        <v>849</v>
      </c>
      <c r="F1111" s="41" t="s">
        <v>3845</v>
      </c>
      <c r="G1111" s="41"/>
      <c r="H1111" s="41" t="s">
        <v>142</v>
      </c>
      <c r="I1111" s="41" t="s">
        <v>3844</v>
      </c>
      <c r="J1111" s="41"/>
      <c r="K1111" s="41">
        <v>2021</v>
      </c>
    </row>
    <row r="1112" spans="1:11" ht="15" x14ac:dyDescent="0.25">
      <c r="A1112" s="41" t="s">
        <v>3846</v>
      </c>
      <c r="B1112" s="41" t="s">
        <v>122</v>
      </c>
      <c r="C1112" s="41" t="s">
        <v>166</v>
      </c>
      <c r="D1112" s="42" t="s">
        <v>3847</v>
      </c>
      <c r="E1112" s="41" t="s">
        <v>849</v>
      </c>
      <c r="F1112" s="51" t="s">
        <v>3848</v>
      </c>
      <c r="G1112" s="41"/>
      <c r="H1112" s="51" t="s">
        <v>164</v>
      </c>
      <c r="I1112" s="41" t="s">
        <v>3844</v>
      </c>
      <c r="J1112" s="41"/>
      <c r="K1112" s="41">
        <v>2017</v>
      </c>
    </row>
    <row r="1113" spans="1:11" ht="15" x14ac:dyDescent="0.25">
      <c r="A1113" s="41" t="s">
        <v>3849</v>
      </c>
      <c r="B1113" s="41" t="s">
        <v>122</v>
      </c>
      <c r="C1113" s="41" t="s">
        <v>166</v>
      </c>
      <c r="D1113" s="42" t="s">
        <v>3850</v>
      </c>
      <c r="E1113" s="41" t="s">
        <v>849</v>
      </c>
      <c r="F1113" s="51" t="s">
        <v>3851</v>
      </c>
      <c r="G1113" s="41"/>
      <c r="H1113" s="51" t="s">
        <v>164</v>
      </c>
      <c r="I1113" s="41" t="s">
        <v>3844</v>
      </c>
      <c r="J1113" s="41"/>
      <c r="K1113" s="41">
        <v>2020</v>
      </c>
    </row>
    <row r="1114" spans="1:11" ht="15" x14ac:dyDescent="0.25">
      <c r="A1114" s="41" t="s">
        <v>3852</v>
      </c>
      <c r="B1114" s="41" t="s">
        <v>122</v>
      </c>
      <c r="C1114" s="41" t="s">
        <v>166</v>
      </c>
      <c r="D1114" s="42" t="s">
        <v>3853</v>
      </c>
      <c r="E1114" s="41" t="s">
        <v>849</v>
      </c>
      <c r="F1114" s="51" t="s">
        <v>3854</v>
      </c>
      <c r="G1114" s="41"/>
      <c r="H1114" s="51" t="s">
        <v>164</v>
      </c>
      <c r="I1114" s="41" t="s">
        <v>3844</v>
      </c>
      <c r="J1114" s="41"/>
      <c r="K1114" s="41">
        <v>2021</v>
      </c>
    </row>
    <row r="1115" spans="1:11" ht="15" x14ac:dyDescent="0.25">
      <c r="A1115" s="41" t="s">
        <v>3855</v>
      </c>
      <c r="B1115" s="41" t="s">
        <v>122</v>
      </c>
      <c r="C1115" s="41" t="s">
        <v>166</v>
      </c>
      <c r="D1115" s="42" t="s">
        <v>3856</v>
      </c>
      <c r="E1115" s="41" t="s">
        <v>849</v>
      </c>
      <c r="F1115" s="51" t="s">
        <v>3857</v>
      </c>
      <c r="G1115" s="41"/>
      <c r="H1115" s="51" t="s">
        <v>164</v>
      </c>
      <c r="I1115" s="41" t="s">
        <v>3844</v>
      </c>
      <c r="J1115" s="41"/>
      <c r="K1115" s="41">
        <v>2021</v>
      </c>
    </row>
    <row r="1116" spans="1:11" ht="15" x14ac:dyDescent="0.25">
      <c r="A1116" s="41" t="s">
        <v>3858</v>
      </c>
      <c r="B1116" s="41" t="s">
        <v>122</v>
      </c>
      <c r="C1116" s="41" t="s">
        <v>166</v>
      </c>
      <c r="D1116" s="42" t="s">
        <v>3859</v>
      </c>
      <c r="E1116" s="41" t="s">
        <v>849</v>
      </c>
      <c r="F1116" s="51" t="s">
        <v>3860</v>
      </c>
      <c r="G1116" s="41"/>
      <c r="H1116" s="51" t="s">
        <v>164</v>
      </c>
      <c r="I1116" s="41" t="s">
        <v>3844</v>
      </c>
      <c r="J1116" s="41"/>
      <c r="K1116" s="41">
        <v>2021</v>
      </c>
    </row>
    <row r="1117" spans="1:11" ht="15" x14ac:dyDescent="0.25">
      <c r="A1117" s="41" t="s">
        <v>3861</v>
      </c>
      <c r="B1117" s="41" t="s">
        <v>122</v>
      </c>
      <c r="C1117" s="41" t="s">
        <v>166</v>
      </c>
      <c r="D1117" s="42" t="s">
        <v>3862</v>
      </c>
      <c r="E1117" s="41" t="s">
        <v>849</v>
      </c>
      <c r="F1117" s="51" t="s">
        <v>3863</v>
      </c>
      <c r="G1117" s="41"/>
      <c r="H1117" s="51" t="s">
        <v>164</v>
      </c>
      <c r="I1117" s="41" t="s">
        <v>3844</v>
      </c>
      <c r="J1117" s="41"/>
      <c r="K1117" s="41">
        <v>2021</v>
      </c>
    </row>
    <row r="1118" spans="1:11" ht="15" x14ac:dyDescent="0.25">
      <c r="A1118" s="41" t="s">
        <v>3864</v>
      </c>
      <c r="B1118" s="41" t="s">
        <v>126</v>
      </c>
      <c r="C1118" s="41" t="s">
        <v>166</v>
      </c>
      <c r="D1118" s="42" t="s">
        <v>3865</v>
      </c>
      <c r="E1118" s="41" t="s">
        <v>308</v>
      </c>
      <c r="F1118" s="41" t="s">
        <v>3866</v>
      </c>
      <c r="G1118" s="41"/>
      <c r="H1118" s="41" t="s">
        <v>164</v>
      </c>
      <c r="I1118" s="41" t="s">
        <v>3867</v>
      </c>
      <c r="J1118" s="41"/>
      <c r="K1118" s="41">
        <v>2011</v>
      </c>
    </row>
    <row r="1119" spans="1:11" ht="15" x14ac:dyDescent="0.25">
      <c r="A1119" s="41" t="s">
        <v>3868</v>
      </c>
      <c r="B1119" s="41" t="s">
        <v>125</v>
      </c>
      <c r="C1119" s="41" t="s">
        <v>166</v>
      </c>
      <c r="D1119" s="42" t="s">
        <v>3869</v>
      </c>
      <c r="E1119" s="41" t="s">
        <v>318</v>
      </c>
      <c r="F1119" s="41" t="s">
        <v>3870</v>
      </c>
      <c r="G1119" s="41"/>
      <c r="H1119" s="41" t="s">
        <v>451</v>
      </c>
      <c r="I1119" s="41" t="s">
        <v>3871</v>
      </c>
      <c r="J1119" s="41"/>
      <c r="K1119" s="41">
        <v>2021</v>
      </c>
    </row>
    <row r="1120" spans="1:11" ht="15" x14ac:dyDescent="0.25">
      <c r="A1120" s="41" t="s">
        <v>3872</v>
      </c>
      <c r="B1120" s="41" t="s">
        <v>126</v>
      </c>
      <c r="C1120" s="41" t="s">
        <v>146</v>
      </c>
      <c r="D1120" s="42" t="s">
        <v>3873</v>
      </c>
      <c r="E1120" s="41" t="s">
        <v>249</v>
      </c>
      <c r="F1120" s="41" t="s">
        <v>3874</v>
      </c>
      <c r="G1120" s="41"/>
      <c r="H1120" s="41" t="s">
        <v>142</v>
      </c>
      <c r="I1120" s="41" t="s">
        <v>3873</v>
      </c>
      <c r="J1120" s="41"/>
      <c r="K1120" s="41">
        <v>2012</v>
      </c>
    </row>
    <row r="1121" spans="1:11" ht="15" x14ac:dyDescent="0.25">
      <c r="A1121" s="41" t="s">
        <v>3875</v>
      </c>
      <c r="B1121" s="41" t="s">
        <v>126</v>
      </c>
      <c r="C1121" s="41" t="s">
        <v>166</v>
      </c>
      <c r="D1121" s="42" t="s">
        <v>3876</v>
      </c>
      <c r="E1121" s="41" t="s">
        <v>249</v>
      </c>
      <c r="F1121" s="41" t="s">
        <v>3877</v>
      </c>
      <c r="G1121" s="41"/>
      <c r="H1121" s="41" t="s">
        <v>164</v>
      </c>
      <c r="I1121" s="41" t="s">
        <v>3873</v>
      </c>
      <c r="J1121" s="41"/>
      <c r="K1121" s="41">
        <v>2011</v>
      </c>
    </row>
    <row r="1122" spans="1:11" ht="15" x14ac:dyDescent="0.25">
      <c r="A1122" s="41" t="s">
        <v>3878</v>
      </c>
      <c r="B1122" s="41" t="s">
        <v>126</v>
      </c>
      <c r="C1122" s="41" t="s">
        <v>166</v>
      </c>
      <c r="D1122" s="42" t="s">
        <v>3879</v>
      </c>
      <c r="E1122" s="41" t="s">
        <v>249</v>
      </c>
      <c r="F1122" s="41" t="s">
        <v>3877</v>
      </c>
      <c r="G1122" s="41" t="s">
        <v>1616</v>
      </c>
      <c r="H1122" s="41" t="s">
        <v>235</v>
      </c>
      <c r="I1122" s="41" t="s">
        <v>3873</v>
      </c>
      <c r="J1122" s="41"/>
      <c r="K1122" s="41">
        <v>2017</v>
      </c>
    </row>
    <row r="1123" spans="1:11" ht="15" x14ac:dyDescent="0.25">
      <c r="A1123" s="41" t="s">
        <v>3880</v>
      </c>
      <c r="B1123" s="41" t="s">
        <v>126</v>
      </c>
      <c r="C1123" s="41" t="s">
        <v>295</v>
      </c>
      <c r="D1123" s="42" t="s">
        <v>3881</v>
      </c>
      <c r="E1123" s="41" t="s">
        <v>249</v>
      </c>
      <c r="F1123" s="41" t="s">
        <v>3882</v>
      </c>
      <c r="G1123" s="41"/>
      <c r="H1123" s="41" t="s">
        <v>164</v>
      </c>
      <c r="I1123" s="41" t="s">
        <v>3873</v>
      </c>
      <c r="J1123" s="41"/>
      <c r="K1123" s="41">
        <v>2011</v>
      </c>
    </row>
    <row r="1124" spans="1:11" ht="15" x14ac:dyDescent="0.25">
      <c r="A1124" s="41" t="s">
        <v>3883</v>
      </c>
      <c r="B1124" s="41" t="s">
        <v>126</v>
      </c>
      <c r="C1124" s="41" t="s">
        <v>166</v>
      </c>
      <c r="D1124" s="42" t="s">
        <v>3884</v>
      </c>
      <c r="E1124" s="41" t="s">
        <v>249</v>
      </c>
      <c r="F1124" s="41" t="s">
        <v>3885</v>
      </c>
      <c r="G1124" s="41"/>
      <c r="H1124" s="41" t="s">
        <v>164</v>
      </c>
      <c r="I1124" s="41" t="s">
        <v>3873</v>
      </c>
      <c r="J1124" s="41"/>
      <c r="K1124" s="41">
        <v>2020</v>
      </c>
    </row>
    <row r="1125" spans="1:11" ht="15" x14ac:dyDescent="0.25">
      <c r="A1125" s="41" t="s">
        <v>3886</v>
      </c>
      <c r="B1125" s="41" t="s">
        <v>126</v>
      </c>
      <c r="C1125" s="41" t="s">
        <v>160</v>
      </c>
      <c r="D1125" s="42" t="s">
        <v>3887</v>
      </c>
      <c r="E1125" s="41" t="s">
        <v>249</v>
      </c>
      <c r="F1125" s="41" t="s">
        <v>3888</v>
      </c>
      <c r="G1125" s="41"/>
      <c r="H1125" s="41" t="s">
        <v>164</v>
      </c>
      <c r="I1125" s="41" t="s">
        <v>3873</v>
      </c>
      <c r="J1125" s="41"/>
      <c r="K1125" s="41">
        <v>2014</v>
      </c>
    </row>
    <row r="1126" spans="1:11" ht="15" x14ac:dyDescent="0.25">
      <c r="A1126" s="41" t="s">
        <v>3889</v>
      </c>
      <c r="B1126" s="41" t="s">
        <v>126</v>
      </c>
      <c r="C1126" s="41" t="s">
        <v>166</v>
      </c>
      <c r="D1126" s="42" t="s">
        <v>3890</v>
      </c>
      <c r="E1126" s="41" t="s">
        <v>249</v>
      </c>
      <c r="F1126" s="41" t="s">
        <v>3891</v>
      </c>
      <c r="G1126" s="41"/>
      <c r="H1126" s="41" t="s">
        <v>164</v>
      </c>
      <c r="I1126" s="41" t="s">
        <v>3873</v>
      </c>
      <c r="J1126" s="41"/>
      <c r="K1126" s="41">
        <v>2011</v>
      </c>
    </row>
    <row r="1127" spans="1:11" ht="15" x14ac:dyDescent="0.25">
      <c r="A1127" s="41" t="s">
        <v>3892</v>
      </c>
      <c r="B1127" s="41" t="s">
        <v>125</v>
      </c>
      <c r="C1127" s="41" t="s">
        <v>146</v>
      </c>
      <c r="D1127" s="42" t="s">
        <v>249</v>
      </c>
      <c r="E1127" s="41" t="s">
        <v>249</v>
      </c>
      <c r="F1127" s="41" t="s">
        <v>3893</v>
      </c>
      <c r="G1127" s="41"/>
      <c r="H1127" s="41" t="s">
        <v>138</v>
      </c>
      <c r="I1127" s="41" t="s">
        <v>149</v>
      </c>
      <c r="J1127" s="41"/>
      <c r="K1127" s="41">
        <v>2014</v>
      </c>
    </row>
    <row r="1128" spans="1:11" ht="15" x14ac:dyDescent="0.25">
      <c r="A1128" s="40" t="s">
        <v>54</v>
      </c>
      <c r="B1128" s="40" t="s">
        <v>126</v>
      </c>
      <c r="C1128" s="40" t="s">
        <v>146</v>
      </c>
      <c r="D1128" s="43" t="s">
        <v>3894</v>
      </c>
      <c r="E1128" s="40" t="s">
        <v>249</v>
      </c>
      <c r="F1128" s="40" t="s">
        <v>3895</v>
      </c>
      <c r="G1128" s="40"/>
      <c r="H1128" s="41" t="s">
        <v>142</v>
      </c>
      <c r="I1128" s="41" t="s">
        <v>3894</v>
      </c>
      <c r="J1128" s="41"/>
      <c r="K1128" s="41">
        <v>2011</v>
      </c>
    </row>
    <row r="1129" spans="1:11" ht="15" x14ac:dyDescent="0.25">
      <c r="A1129" s="40" t="s">
        <v>3896</v>
      </c>
      <c r="B1129" s="40" t="s">
        <v>126</v>
      </c>
      <c r="C1129" s="40" t="s">
        <v>166</v>
      </c>
      <c r="D1129" s="43" t="s">
        <v>3897</v>
      </c>
      <c r="E1129" s="40" t="s">
        <v>249</v>
      </c>
      <c r="F1129" s="40" t="s">
        <v>3898</v>
      </c>
      <c r="G1129" s="40"/>
      <c r="H1129" s="41" t="s">
        <v>164</v>
      </c>
      <c r="I1129" s="41" t="s">
        <v>3894</v>
      </c>
      <c r="J1129" s="41"/>
      <c r="K1129" s="41">
        <v>2011</v>
      </c>
    </row>
    <row r="1130" spans="1:11" ht="15" x14ac:dyDescent="0.25">
      <c r="A1130" s="41" t="s">
        <v>3899</v>
      </c>
      <c r="B1130" s="41" t="s">
        <v>126</v>
      </c>
      <c r="C1130" s="41" t="s">
        <v>160</v>
      </c>
      <c r="D1130" s="42" t="s">
        <v>3900</v>
      </c>
      <c r="E1130" s="41" t="s">
        <v>249</v>
      </c>
      <c r="F1130" s="41" t="s">
        <v>3901</v>
      </c>
      <c r="G1130" s="41"/>
      <c r="H1130" s="41" t="s">
        <v>164</v>
      </c>
      <c r="I1130" s="41" t="s">
        <v>3894</v>
      </c>
      <c r="J1130" s="41"/>
      <c r="K1130" s="41">
        <v>2011</v>
      </c>
    </row>
    <row r="1131" spans="1:11" ht="15" x14ac:dyDescent="0.25">
      <c r="A1131" s="41" t="s">
        <v>3902</v>
      </c>
      <c r="B1131" s="41" t="s">
        <v>126</v>
      </c>
      <c r="C1131" s="41" t="s">
        <v>166</v>
      </c>
      <c r="D1131" s="42" t="s">
        <v>3903</v>
      </c>
      <c r="E1131" s="41" t="s">
        <v>249</v>
      </c>
      <c r="F1131" s="41" t="s">
        <v>3904</v>
      </c>
      <c r="G1131" s="41"/>
      <c r="H1131" s="41" t="s">
        <v>164</v>
      </c>
      <c r="I1131" s="41" t="s">
        <v>3894</v>
      </c>
      <c r="J1131" s="41"/>
      <c r="K1131" s="41">
        <v>2021</v>
      </c>
    </row>
    <row r="1132" spans="1:11" ht="15" x14ac:dyDescent="0.25">
      <c r="A1132" s="40" t="s">
        <v>3905</v>
      </c>
      <c r="B1132" s="40" t="s">
        <v>126</v>
      </c>
      <c r="C1132" s="40" t="s">
        <v>166</v>
      </c>
      <c r="D1132" s="43" t="s">
        <v>3906</v>
      </c>
      <c r="E1132" s="40" t="s">
        <v>249</v>
      </c>
      <c r="F1132" s="40" t="s">
        <v>3907</v>
      </c>
      <c r="G1132" s="40"/>
      <c r="H1132" s="41" t="s">
        <v>164</v>
      </c>
      <c r="I1132" s="41" t="s">
        <v>3894</v>
      </c>
      <c r="J1132" s="41"/>
      <c r="K1132" s="41">
        <v>2011</v>
      </c>
    </row>
    <row r="1133" spans="1:11" ht="15" x14ac:dyDescent="0.25">
      <c r="A1133" s="41" t="s">
        <v>3908</v>
      </c>
      <c r="B1133" s="41" t="s">
        <v>126</v>
      </c>
      <c r="C1133" s="41" t="s">
        <v>166</v>
      </c>
      <c r="D1133" s="42" t="s">
        <v>3909</v>
      </c>
      <c r="E1133" s="41" t="s">
        <v>249</v>
      </c>
      <c r="F1133" s="41" t="s">
        <v>3910</v>
      </c>
      <c r="G1133" s="41"/>
      <c r="H1133" s="41" t="s">
        <v>164</v>
      </c>
      <c r="I1133" s="41" t="s">
        <v>3894</v>
      </c>
      <c r="J1133" s="41"/>
      <c r="K1133" s="41">
        <v>2012</v>
      </c>
    </row>
    <row r="1134" spans="1:11" ht="15" x14ac:dyDescent="0.25">
      <c r="A1134" s="41" t="s">
        <v>3911</v>
      </c>
      <c r="B1134" s="41" t="s">
        <v>126</v>
      </c>
      <c r="C1134" s="41" t="s">
        <v>166</v>
      </c>
      <c r="D1134" s="42" t="s">
        <v>3912</v>
      </c>
      <c r="E1134" s="41" t="s">
        <v>249</v>
      </c>
      <c r="F1134" s="41" t="s">
        <v>3913</v>
      </c>
      <c r="G1134" s="41"/>
      <c r="H1134" s="41" t="s">
        <v>164</v>
      </c>
      <c r="I1134" s="41" t="s">
        <v>3894</v>
      </c>
      <c r="J1134" s="41"/>
      <c r="K1134" s="41">
        <v>2011</v>
      </c>
    </row>
    <row r="1135" spans="1:11" ht="15" x14ac:dyDescent="0.25">
      <c r="A1135" s="41" t="s">
        <v>3914</v>
      </c>
      <c r="B1135" s="41" t="s">
        <v>126</v>
      </c>
      <c r="C1135" s="41" t="s">
        <v>166</v>
      </c>
      <c r="D1135" s="42" t="s">
        <v>3915</v>
      </c>
      <c r="E1135" s="41" t="s">
        <v>249</v>
      </c>
      <c r="F1135" s="41" t="s">
        <v>3916</v>
      </c>
      <c r="G1135" s="41"/>
      <c r="H1135" s="41" t="s">
        <v>164</v>
      </c>
      <c r="I1135" s="41" t="s">
        <v>3894</v>
      </c>
      <c r="J1135" s="41"/>
      <c r="K1135" s="41">
        <v>2012</v>
      </c>
    </row>
    <row r="1136" spans="1:11" ht="15" x14ac:dyDescent="0.25">
      <c r="A1136" s="41" t="s">
        <v>3917</v>
      </c>
      <c r="B1136" s="41" t="s">
        <v>126</v>
      </c>
      <c r="C1136" s="41" t="s">
        <v>295</v>
      </c>
      <c r="D1136" s="42" t="s">
        <v>3918</v>
      </c>
      <c r="E1136" s="41" t="s">
        <v>249</v>
      </c>
      <c r="F1136" s="41" t="s">
        <v>3919</v>
      </c>
      <c r="G1136" s="41"/>
      <c r="H1136" s="41" t="s">
        <v>164</v>
      </c>
      <c r="I1136" s="41" t="s">
        <v>3894</v>
      </c>
      <c r="J1136" s="41"/>
      <c r="K1136" s="41">
        <v>2011</v>
      </c>
    </row>
    <row r="1137" spans="1:11" ht="15" x14ac:dyDescent="0.25">
      <c r="A1137" s="41" t="s">
        <v>3920</v>
      </c>
      <c r="B1137" s="41" t="s">
        <v>125</v>
      </c>
      <c r="C1137" s="41" t="s">
        <v>166</v>
      </c>
      <c r="D1137" s="42" t="s">
        <v>3921</v>
      </c>
      <c r="E1137" s="40" t="s">
        <v>194</v>
      </c>
      <c r="F1137" s="41" t="s">
        <v>3922</v>
      </c>
      <c r="G1137" s="41"/>
      <c r="H1137" s="41" t="s">
        <v>142</v>
      </c>
      <c r="I1137" s="41" t="s">
        <v>3921</v>
      </c>
      <c r="J1137" s="41"/>
      <c r="K1137" s="41">
        <v>2012</v>
      </c>
    </row>
    <row r="1138" spans="1:11" ht="15" x14ac:dyDescent="0.25">
      <c r="A1138" s="41" t="s">
        <v>3923</v>
      </c>
      <c r="B1138" s="41" t="s">
        <v>125</v>
      </c>
      <c r="C1138" s="41" t="s">
        <v>166</v>
      </c>
      <c r="D1138" s="42" t="s">
        <v>3924</v>
      </c>
      <c r="E1138" s="40" t="s">
        <v>194</v>
      </c>
      <c r="F1138" s="41" t="s">
        <v>3925</v>
      </c>
      <c r="G1138" s="41"/>
      <c r="H1138" s="41" t="s">
        <v>164</v>
      </c>
      <c r="I1138" s="41" t="s">
        <v>3921</v>
      </c>
      <c r="J1138" s="41"/>
      <c r="K1138" s="41">
        <v>2011</v>
      </c>
    </row>
    <row r="1139" spans="1:11" ht="15" x14ac:dyDescent="0.25">
      <c r="A1139" s="41" t="s">
        <v>3926</v>
      </c>
      <c r="B1139" s="41" t="s">
        <v>125</v>
      </c>
      <c r="C1139" s="41" t="s">
        <v>166</v>
      </c>
      <c r="D1139" s="42" t="s">
        <v>3927</v>
      </c>
      <c r="E1139" s="40" t="s">
        <v>194</v>
      </c>
      <c r="F1139" s="41" t="s">
        <v>3925</v>
      </c>
      <c r="G1139" s="41"/>
      <c r="H1139" s="41" t="s">
        <v>235</v>
      </c>
      <c r="I1139" s="41" t="s">
        <v>3921</v>
      </c>
      <c r="J1139" s="41"/>
      <c r="K1139" s="41">
        <v>2021</v>
      </c>
    </row>
    <row r="1140" spans="1:11" ht="15" x14ac:dyDescent="0.25">
      <c r="A1140" s="40" t="s">
        <v>3928</v>
      </c>
      <c r="B1140" s="40" t="s">
        <v>125</v>
      </c>
      <c r="C1140" s="40" t="s">
        <v>166</v>
      </c>
      <c r="D1140" s="43" t="s">
        <v>3929</v>
      </c>
      <c r="E1140" s="40" t="s">
        <v>194</v>
      </c>
      <c r="F1140" s="40" t="s">
        <v>3930</v>
      </c>
      <c r="G1140" s="40"/>
      <c r="H1140" s="41" t="s">
        <v>164</v>
      </c>
      <c r="I1140" s="41" t="s">
        <v>3921</v>
      </c>
      <c r="J1140" s="41"/>
      <c r="K1140" s="41">
        <v>2011</v>
      </c>
    </row>
    <row r="1141" spans="1:11" ht="15" x14ac:dyDescent="0.25">
      <c r="A1141" s="41" t="s">
        <v>3931</v>
      </c>
      <c r="B1141" s="41" t="s">
        <v>125</v>
      </c>
      <c r="C1141" s="41" t="s">
        <v>166</v>
      </c>
      <c r="D1141" s="42" t="s">
        <v>3932</v>
      </c>
      <c r="E1141" s="40" t="s">
        <v>194</v>
      </c>
      <c r="F1141" s="41" t="s">
        <v>3933</v>
      </c>
      <c r="G1141" s="41"/>
      <c r="H1141" s="41" t="s">
        <v>164</v>
      </c>
      <c r="I1141" s="41" t="s">
        <v>3921</v>
      </c>
      <c r="J1141" s="41"/>
      <c r="K1141" s="41">
        <v>2011</v>
      </c>
    </row>
    <row r="1142" spans="1:11" ht="15" x14ac:dyDescent="0.25">
      <c r="A1142" s="41" t="s">
        <v>3934</v>
      </c>
      <c r="B1142" s="41" t="s">
        <v>125</v>
      </c>
      <c r="C1142" s="41" t="s">
        <v>166</v>
      </c>
      <c r="D1142" s="42" t="s">
        <v>3935</v>
      </c>
      <c r="E1142" s="40" t="s">
        <v>194</v>
      </c>
      <c r="F1142" s="41" t="s">
        <v>3936</v>
      </c>
      <c r="G1142" s="41"/>
      <c r="H1142" s="41" t="s">
        <v>164</v>
      </c>
      <c r="I1142" s="41" t="s">
        <v>3921</v>
      </c>
      <c r="J1142" s="41"/>
      <c r="K1142" s="41">
        <v>2011</v>
      </c>
    </row>
    <row r="1143" spans="1:11" ht="15" x14ac:dyDescent="0.25">
      <c r="A1143" s="41" t="s">
        <v>3937</v>
      </c>
      <c r="B1143" s="41" t="s">
        <v>125</v>
      </c>
      <c r="C1143" s="41" t="s">
        <v>166</v>
      </c>
      <c r="D1143" s="42" t="s">
        <v>3938</v>
      </c>
      <c r="E1143" s="41" t="s">
        <v>2541</v>
      </c>
      <c r="F1143" s="41" t="s">
        <v>3939</v>
      </c>
      <c r="G1143" s="41"/>
      <c r="H1143" s="41" t="s">
        <v>164</v>
      </c>
      <c r="I1143" s="41" t="s">
        <v>3940</v>
      </c>
      <c r="J1143" s="41"/>
      <c r="K1143" s="41">
        <v>2013</v>
      </c>
    </row>
    <row r="1144" spans="1:11" ht="15" x14ac:dyDescent="0.25">
      <c r="A1144" s="41" t="s">
        <v>3941</v>
      </c>
      <c r="B1144" s="41" t="s">
        <v>125</v>
      </c>
      <c r="C1144" s="41" t="s">
        <v>166</v>
      </c>
      <c r="D1144" s="42" t="s">
        <v>3942</v>
      </c>
      <c r="E1144" s="41" t="s">
        <v>2541</v>
      </c>
      <c r="F1144" s="41" t="s">
        <v>3943</v>
      </c>
      <c r="G1144" s="41"/>
      <c r="H1144" s="41" t="s">
        <v>164</v>
      </c>
      <c r="I1144" s="41" t="s">
        <v>3940</v>
      </c>
      <c r="J1144" s="41"/>
      <c r="K1144" s="41">
        <v>2014</v>
      </c>
    </row>
    <row r="1145" spans="1:11" ht="15" x14ac:dyDescent="0.25">
      <c r="A1145" s="41" t="s">
        <v>3944</v>
      </c>
      <c r="B1145" s="41" t="s">
        <v>125</v>
      </c>
      <c r="C1145" s="41" t="s">
        <v>146</v>
      </c>
      <c r="D1145" s="42" t="s">
        <v>3945</v>
      </c>
      <c r="E1145" s="41" t="s">
        <v>781</v>
      </c>
      <c r="F1145" s="41" t="s">
        <v>3946</v>
      </c>
      <c r="G1145" s="41"/>
      <c r="H1145" s="41" t="s">
        <v>142</v>
      </c>
      <c r="I1145" s="41" t="s">
        <v>3945</v>
      </c>
      <c r="J1145" s="41"/>
      <c r="K1145" s="41">
        <v>2012</v>
      </c>
    </row>
    <row r="1146" spans="1:11" ht="15" x14ac:dyDescent="0.25">
      <c r="A1146" s="41" t="s">
        <v>3947</v>
      </c>
      <c r="B1146" s="41" t="s">
        <v>125</v>
      </c>
      <c r="C1146" s="41" t="s">
        <v>160</v>
      </c>
      <c r="D1146" s="42" t="s">
        <v>3948</v>
      </c>
      <c r="E1146" s="41" t="s">
        <v>781</v>
      </c>
      <c r="F1146" s="41" t="s">
        <v>3949</v>
      </c>
      <c r="G1146" s="41"/>
      <c r="H1146" s="41" t="s">
        <v>164</v>
      </c>
      <c r="I1146" s="41" t="s">
        <v>3945</v>
      </c>
      <c r="J1146" s="41"/>
      <c r="K1146" s="41">
        <v>2011</v>
      </c>
    </row>
    <row r="1147" spans="1:11" ht="15" x14ac:dyDescent="0.25">
      <c r="A1147" s="41" t="s">
        <v>51</v>
      </c>
      <c r="B1147" s="41" t="s">
        <v>125</v>
      </c>
      <c r="C1147" s="41" t="s">
        <v>160</v>
      </c>
      <c r="D1147" s="42" t="s">
        <v>3950</v>
      </c>
      <c r="E1147" s="41" t="s">
        <v>781</v>
      </c>
      <c r="F1147" s="41" t="s">
        <v>3951</v>
      </c>
      <c r="G1147" s="41"/>
      <c r="H1147" s="41" t="s">
        <v>164</v>
      </c>
      <c r="I1147" s="41" t="s">
        <v>3945</v>
      </c>
      <c r="J1147" s="41"/>
      <c r="K1147" s="41">
        <v>2011</v>
      </c>
    </row>
    <row r="1148" spans="1:11" ht="15" x14ac:dyDescent="0.25">
      <c r="A1148" s="41" t="s">
        <v>3952</v>
      </c>
      <c r="B1148" s="41" t="s">
        <v>125</v>
      </c>
      <c r="C1148" s="41" t="s">
        <v>160</v>
      </c>
      <c r="D1148" s="42" t="s">
        <v>3953</v>
      </c>
      <c r="E1148" s="41" t="s">
        <v>781</v>
      </c>
      <c r="F1148" s="41" t="s">
        <v>3954</v>
      </c>
      <c r="G1148" s="41"/>
      <c r="H1148" s="41" t="s">
        <v>164</v>
      </c>
      <c r="I1148" s="41" t="s">
        <v>3945</v>
      </c>
      <c r="J1148" s="41"/>
      <c r="K1148" s="41">
        <v>2011</v>
      </c>
    </row>
    <row r="1149" spans="1:11" ht="15" x14ac:dyDescent="0.25">
      <c r="A1149" s="41" t="s">
        <v>3955</v>
      </c>
      <c r="B1149" s="41" t="s">
        <v>125</v>
      </c>
      <c r="C1149" s="41" t="s">
        <v>166</v>
      </c>
      <c r="D1149" s="42" t="s">
        <v>3956</v>
      </c>
      <c r="E1149" s="41" t="s">
        <v>655</v>
      </c>
      <c r="F1149" s="41" t="s">
        <v>3957</v>
      </c>
      <c r="G1149" s="41"/>
      <c r="H1149" s="41" t="s">
        <v>164</v>
      </c>
      <c r="I1149" s="41" t="s">
        <v>3958</v>
      </c>
      <c r="J1149" s="41"/>
      <c r="K1149" s="41">
        <v>2021</v>
      </c>
    </row>
    <row r="1150" spans="1:11" ht="15" x14ac:dyDescent="0.25">
      <c r="A1150" s="41" t="s">
        <v>3959</v>
      </c>
      <c r="B1150" s="41" t="s">
        <v>125</v>
      </c>
      <c r="C1150" s="41" t="s">
        <v>166</v>
      </c>
      <c r="D1150" s="42" t="s">
        <v>3960</v>
      </c>
      <c r="E1150" s="41" t="s">
        <v>655</v>
      </c>
      <c r="F1150" s="41" t="s">
        <v>3961</v>
      </c>
      <c r="G1150" s="41"/>
      <c r="H1150" s="41" t="s">
        <v>164</v>
      </c>
      <c r="I1150" s="41" t="s">
        <v>3962</v>
      </c>
      <c r="J1150" s="41"/>
      <c r="K1150" s="41">
        <v>2021</v>
      </c>
    </row>
    <row r="1151" spans="1:11" ht="15" x14ac:dyDescent="0.25">
      <c r="A1151" s="41" t="s">
        <v>3963</v>
      </c>
      <c r="B1151" s="41" t="s">
        <v>125</v>
      </c>
      <c r="C1151" s="41" t="s">
        <v>166</v>
      </c>
      <c r="D1151" s="42" t="s">
        <v>3964</v>
      </c>
      <c r="E1151" s="41" t="s">
        <v>3965</v>
      </c>
      <c r="F1151" s="41" t="s">
        <v>3966</v>
      </c>
      <c r="G1151" s="41"/>
      <c r="H1151" s="41" t="s">
        <v>164</v>
      </c>
      <c r="I1151" s="41" t="s">
        <v>3967</v>
      </c>
      <c r="J1151" s="41"/>
      <c r="K1151" s="41">
        <v>2021</v>
      </c>
    </row>
    <row r="1152" spans="1:11" ht="15" x14ac:dyDescent="0.25">
      <c r="A1152" s="41" t="s">
        <v>3968</v>
      </c>
      <c r="B1152" s="41" t="s">
        <v>125</v>
      </c>
      <c r="C1152" s="41" t="s">
        <v>166</v>
      </c>
      <c r="D1152" s="42" t="s">
        <v>3969</v>
      </c>
      <c r="E1152" s="41" t="s">
        <v>3965</v>
      </c>
      <c r="F1152" s="41" t="s">
        <v>3970</v>
      </c>
      <c r="G1152" s="41"/>
      <c r="H1152" s="41" t="s">
        <v>164</v>
      </c>
      <c r="I1152" s="41" t="s">
        <v>3967</v>
      </c>
      <c r="J1152" s="41"/>
      <c r="K1152" s="41">
        <v>2021</v>
      </c>
    </row>
    <row r="1153" spans="1:11" ht="15" x14ac:dyDescent="0.25">
      <c r="A1153" s="41" t="s">
        <v>3971</v>
      </c>
      <c r="B1153" s="41" t="s">
        <v>126</v>
      </c>
      <c r="C1153" s="41" t="s">
        <v>166</v>
      </c>
      <c r="D1153" s="42" t="s">
        <v>3972</v>
      </c>
      <c r="E1153" s="41" t="s">
        <v>3581</v>
      </c>
      <c r="F1153" s="41" t="s">
        <v>3973</v>
      </c>
      <c r="G1153" s="41"/>
      <c r="H1153" s="41" t="s">
        <v>164</v>
      </c>
      <c r="I1153" s="41" t="s">
        <v>3974</v>
      </c>
      <c r="J1153" s="41"/>
      <c r="K1153" s="41">
        <v>2016</v>
      </c>
    </row>
    <row r="1154" spans="1:11" ht="15" x14ac:dyDescent="0.25">
      <c r="A1154" s="41" t="s">
        <v>3975</v>
      </c>
      <c r="B1154" s="41" t="s">
        <v>126</v>
      </c>
      <c r="C1154" s="41" t="s">
        <v>166</v>
      </c>
      <c r="D1154" s="42" t="s">
        <v>3976</v>
      </c>
      <c r="E1154" s="41" t="s">
        <v>3581</v>
      </c>
      <c r="F1154" s="41" t="s">
        <v>3977</v>
      </c>
      <c r="G1154" s="41"/>
      <c r="H1154" s="41" t="s">
        <v>164</v>
      </c>
      <c r="I1154" s="41" t="s">
        <v>3974</v>
      </c>
      <c r="J1154" s="41"/>
      <c r="K1154" s="41">
        <v>2012</v>
      </c>
    </row>
    <row r="1155" spans="1:11" ht="15" x14ac:dyDescent="0.25">
      <c r="A1155" s="41" t="s">
        <v>3978</v>
      </c>
      <c r="B1155" s="41" t="s">
        <v>126</v>
      </c>
      <c r="C1155" s="41" t="s">
        <v>166</v>
      </c>
      <c r="D1155" s="42" t="s">
        <v>3979</v>
      </c>
      <c r="E1155" s="41" t="s">
        <v>3581</v>
      </c>
      <c r="F1155" s="41" t="s">
        <v>3980</v>
      </c>
      <c r="G1155" s="41"/>
      <c r="H1155" s="41" t="s">
        <v>164</v>
      </c>
      <c r="I1155" s="41" t="s">
        <v>3974</v>
      </c>
      <c r="J1155" s="41"/>
      <c r="K1155" s="41">
        <v>2021</v>
      </c>
    </row>
    <row r="1156" spans="1:11" ht="15" x14ac:dyDescent="0.25">
      <c r="A1156" s="41" t="s">
        <v>3981</v>
      </c>
      <c r="B1156" s="41" t="s">
        <v>125</v>
      </c>
      <c r="C1156" s="41" t="s">
        <v>166</v>
      </c>
      <c r="D1156" s="42" t="s">
        <v>3982</v>
      </c>
      <c r="E1156" s="41" t="s">
        <v>223</v>
      </c>
      <c r="F1156" s="41" t="s">
        <v>3983</v>
      </c>
      <c r="G1156" s="41"/>
      <c r="H1156" s="41" t="s">
        <v>164</v>
      </c>
      <c r="I1156" s="41" t="s">
        <v>3984</v>
      </c>
      <c r="J1156" s="41"/>
      <c r="K1156" s="41">
        <v>2011</v>
      </c>
    </row>
    <row r="1157" spans="1:11" ht="15" x14ac:dyDescent="0.25">
      <c r="A1157" s="41" t="s">
        <v>3985</v>
      </c>
      <c r="B1157" s="41" t="s">
        <v>126</v>
      </c>
      <c r="C1157" s="41" t="s">
        <v>166</v>
      </c>
      <c r="D1157" s="42" t="s">
        <v>3986</v>
      </c>
      <c r="E1157" s="41" t="s">
        <v>3987</v>
      </c>
      <c r="F1157" s="41" t="s">
        <v>3988</v>
      </c>
      <c r="G1157" s="41"/>
      <c r="H1157" s="41" t="s">
        <v>164</v>
      </c>
      <c r="I1157" s="41" t="s">
        <v>3989</v>
      </c>
      <c r="J1157" s="41"/>
      <c r="K1157" s="41">
        <v>2021</v>
      </c>
    </row>
    <row r="1158" spans="1:11" ht="15" x14ac:dyDescent="0.25">
      <c r="A1158" s="41" t="s">
        <v>3990</v>
      </c>
      <c r="B1158" s="41" t="s">
        <v>125</v>
      </c>
      <c r="C1158" s="41" t="s">
        <v>166</v>
      </c>
      <c r="D1158" s="42" t="s">
        <v>3991</v>
      </c>
      <c r="E1158" s="41" t="s">
        <v>3222</v>
      </c>
      <c r="F1158" s="41" t="s">
        <v>3992</v>
      </c>
      <c r="G1158" s="41"/>
      <c r="H1158" s="41" t="s">
        <v>164</v>
      </c>
      <c r="I1158" s="41" t="s">
        <v>3993</v>
      </c>
      <c r="J1158" s="41"/>
      <c r="K1158" s="41">
        <v>2017</v>
      </c>
    </row>
    <row r="1159" spans="1:11" ht="15" x14ac:dyDescent="0.25">
      <c r="A1159" s="41" t="s">
        <v>3994</v>
      </c>
      <c r="B1159" s="41" t="s">
        <v>125</v>
      </c>
      <c r="C1159" s="41" t="s">
        <v>166</v>
      </c>
      <c r="D1159" s="42" t="s">
        <v>3995</v>
      </c>
      <c r="E1159" s="41" t="s">
        <v>428</v>
      </c>
      <c r="F1159" s="51" t="s">
        <v>3996</v>
      </c>
      <c r="G1159" s="41"/>
      <c r="H1159" s="51" t="s">
        <v>142</v>
      </c>
      <c r="I1159" s="41" t="s">
        <v>3995</v>
      </c>
      <c r="J1159" s="41"/>
      <c r="K1159" s="41">
        <v>2021</v>
      </c>
    </row>
    <row r="1160" spans="1:11" ht="15" x14ac:dyDescent="0.25">
      <c r="A1160" s="41" t="s">
        <v>3997</v>
      </c>
      <c r="B1160" s="41" t="s">
        <v>125</v>
      </c>
      <c r="C1160" s="41" t="s">
        <v>166</v>
      </c>
      <c r="D1160" s="42" t="s">
        <v>3998</v>
      </c>
      <c r="E1160" s="41" t="s">
        <v>428</v>
      </c>
      <c r="F1160" s="51" t="s">
        <v>3999</v>
      </c>
      <c r="G1160" s="41"/>
      <c r="H1160" s="51" t="s">
        <v>164</v>
      </c>
      <c r="I1160" s="41" t="s">
        <v>3995</v>
      </c>
      <c r="J1160" s="41"/>
      <c r="K1160" s="41">
        <v>2021</v>
      </c>
    </row>
    <row r="1161" spans="1:11" ht="15" x14ac:dyDescent="0.25">
      <c r="A1161" s="41" t="s">
        <v>4000</v>
      </c>
      <c r="B1161" s="41" t="s">
        <v>125</v>
      </c>
      <c r="C1161" s="41" t="s">
        <v>166</v>
      </c>
      <c r="D1161" s="42" t="s">
        <v>4001</v>
      </c>
      <c r="E1161" s="41" t="s">
        <v>428</v>
      </c>
      <c r="F1161" s="51" t="s">
        <v>4002</v>
      </c>
      <c r="G1161" s="41"/>
      <c r="H1161" s="51" t="s">
        <v>235</v>
      </c>
      <c r="I1161" s="41" t="s">
        <v>3995</v>
      </c>
      <c r="J1161" s="41"/>
      <c r="K1161" s="41">
        <v>2021</v>
      </c>
    </row>
    <row r="1162" spans="1:11" ht="15" x14ac:dyDescent="0.25">
      <c r="A1162" s="44" t="s">
        <v>4003</v>
      </c>
      <c r="B1162" s="44" t="s">
        <v>125</v>
      </c>
      <c r="C1162" s="44" t="s">
        <v>166</v>
      </c>
      <c r="D1162" s="61" t="s">
        <v>4004</v>
      </c>
      <c r="E1162" s="44" t="s">
        <v>4005</v>
      </c>
      <c r="F1162" s="44" t="s">
        <v>4006</v>
      </c>
      <c r="G1162" s="44" t="s">
        <v>228</v>
      </c>
      <c r="H1162" s="44" t="s">
        <v>164</v>
      </c>
      <c r="I1162" s="44" t="s">
        <v>4007</v>
      </c>
      <c r="J1162" s="44" t="s">
        <v>228</v>
      </c>
      <c r="K1162" s="44">
        <v>2022</v>
      </c>
    </row>
    <row r="1163" spans="1:11" ht="15" x14ac:dyDescent="0.25">
      <c r="A1163" s="41" t="s">
        <v>4008</v>
      </c>
      <c r="B1163" s="41" t="s">
        <v>125</v>
      </c>
      <c r="C1163" s="41" t="s">
        <v>160</v>
      </c>
      <c r="D1163" s="42" t="s">
        <v>4009</v>
      </c>
      <c r="E1163" s="41" t="s">
        <v>509</v>
      </c>
      <c r="F1163" s="41" t="s">
        <v>4010</v>
      </c>
      <c r="G1163" s="41"/>
      <c r="H1163" s="41" t="s">
        <v>164</v>
      </c>
      <c r="I1163" s="41" t="s">
        <v>4011</v>
      </c>
      <c r="J1163" s="41"/>
      <c r="K1163" s="41">
        <v>2015</v>
      </c>
    </row>
    <row r="1164" spans="1:11" ht="15" x14ac:dyDescent="0.25">
      <c r="A1164" s="41" t="s">
        <v>4012</v>
      </c>
      <c r="B1164" s="41" t="s">
        <v>126</v>
      </c>
      <c r="C1164" s="41" t="s">
        <v>166</v>
      </c>
      <c r="D1164" s="42" t="s">
        <v>4013</v>
      </c>
      <c r="E1164" s="41" t="s">
        <v>3030</v>
      </c>
      <c r="F1164" s="41" t="s">
        <v>4014</v>
      </c>
      <c r="G1164" s="41"/>
      <c r="H1164" s="41" t="s">
        <v>164</v>
      </c>
      <c r="I1164" s="41" t="s">
        <v>4015</v>
      </c>
      <c r="J1164" s="41"/>
      <c r="K1164" s="41">
        <v>2011</v>
      </c>
    </row>
    <row r="1165" spans="1:11" ht="15" x14ac:dyDescent="0.25">
      <c r="A1165" s="41" t="s">
        <v>4016</v>
      </c>
      <c r="B1165" s="41" t="s">
        <v>125</v>
      </c>
      <c r="C1165" s="41" t="s">
        <v>166</v>
      </c>
      <c r="D1165" s="42" t="s">
        <v>4017</v>
      </c>
      <c r="E1165" s="41" t="s">
        <v>4018</v>
      </c>
      <c r="F1165" s="41" t="s">
        <v>4019</v>
      </c>
      <c r="G1165" s="41"/>
      <c r="H1165" s="41" t="s">
        <v>164</v>
      </c>
      <c r="I1165" s="41" t="s">
        <v>4020</v>
      </c>
      <c r="J1165" s="41"/>
      <c r="K1165" s="41">
        <v>2021</v>
      </c>
    </row>
    <row r="1166" spans="1:11" ht="15" x14ac:dyDescent="0.25">
      <c r="A1166" s="41" t="s">
        <v>4021</v>
      </c>
      <c r="B1166" s="41" t="s">
        <v>125</v>
      </c>
      <c r="C1166" s="41" t="s">
        <v>166</v>
      </c>
      <c r="D1166" s="42" t="s">
        <v>4022</v>
      </c>
      <c r="E1166" s="41" t="s">
        <v>707</v>
      </c>
      <c r="F1166" s="41" t="s">
        <v>4023</v>
      </c>
      <c r="G1166" s="41"/>
      <c r="H1166" s="41" t="s">
        <v>164</v>
      </c>
      <c r="I1166" s="41" t="s">
        <v>4022</v>
      </c>
      <c r="J1166" s="41"/>
      <c r="K1166" s="41">
        <v>2021</v>
      </c>
    </row>
    <row r="1167" spans="1:11" ht="15" x14ac:dyDescent="0.25">
      <c r="A1167" s="41" t="s">
        <v>4024</v>
      </c>
      <c r="B1167" s="41" t="s">
        <v>125</v>
      </c>
      <c r="C1167" s="41" t="s">
        <v>166</v>
      </c>
      <c r="D1167" s="42" t="s">
        <v>4025</v>
      </c>
      <c r="E1167" s="41" t="s">
        <v>707</v>
      </c>
      <c r="F1167" s="41" t="s">
        <v>4026</v>
      </c>
      <c r="G1167" s="41"/>
      <c r="H1167" s="41" t="s">
        <v>164</v>
      </c>
      <c r="I1167" s="41" t="s">
        <v>4022</v>
      </c>
      <c r="J1167" s="41"/>
      <c r="K1167" s="41">
        <v>2021</v>
      </c>
    </row>
    <row r="1168" spans="1:11" ht="15" x14ac:dyDescent="0.25">
      <c r="A1168" s="41" t="s">
        <v>4027</v>
      </c>
      <c r="B1168" s="41" t="s">
        <v>125</v>
      </c>
      <c r="C1168" s="41" t="s">
        <v>166</v>
      </c>
      <c r="D1168" s="42" t="s">
        <v>4028</v>
      </c>
      <c r="E1168" s="41" t="s">
        <v>707</v>
      </c>
      <c r="F1168" s="41" t="s">
        <v>4029</v>
      </c>
      <c r="G1168" s="41"/>
      <c r="H1168" s="41" t="s">
        <v>164</v>
      </c>
      <c r="I1168" s="41" t="s">
        <v>4022</v>
      </c>
      <c r="J1168" s="41"/>
      <c r="K1168" s="41">
        <v>2021</v>
      </c>
    </row>
    <row r="1169" spans="1:11" ht="15" x14ac:dyDescent="0.25">
      <c r="A1169" s="40" t="s">
        <v>29</v>
      </c>
      <c r="B1169" s="40" t="s">
        <v>122</v>
      </c>
      <c r="C1169" s="40" t="s">
        <v>160</v>
      </c>
      <c r="D1169" s="43" t="s">
        <v>4030</v>
      </c>
      <c r="E1169" s="40" t="s">
        <v>201</v>
      </c>
      <c r="F1169" s="40" t="s">
        <v>2805</v>
      </c>
      <c r="G1169" s="40" t="s">
        <v>4031</v>
      </c>
      <c r="H1169" s="41" t="s">
        <v>164</v>
      </c>
      <c r="I1169" s="41" t="s">
        <v>4032</v>
      </c>
      <c r="J1169" s="41" t="s">
        <v>2803</v>
      </c>
      <c r="K1169" s="41">
        <v>2011</v>
      </c>
    </row>
    <row r="1170" spans="1:11" ht="15" x14ac:dyDescent="0.25">
      <c r="A1170" s="41" t="s">
        <v>4033</v>
      </c>
      <c r="B1170" s="41" t="s">
        <v>122</v>
      </c>
      <c r="C1170" s="41" t="s">
        <v>166</v>
      </c>
      <c r="D1170" s="42" t="s">
        <v>4034</v>
      </c>
      <c r="E1170" s="41" t="s">
        <v>201</v>
      </c>
      <c r="F1170" s="41" t="s">
        <v>4035</v>
      </c>
      <c r="G1170" s="41" t="s">
        <v>4036</v>
      </c>
      <c r="H1170" s="41" t="s">
        <v>164</v>
      </c>
      <c r="I1170" s="41" t="s">
        <v>4037</v>
      </c>
      <c r="J1170" s="41"/>
      <c r="K1170" s="41">
        <v>2013</v>
      </c>
    </row>
    <row r="1171" spans="1:11" ht="15" x14ac:dyDescent="0.25">
      <c r="A1171" s="40" t="s">
        <v>4038</v>
      </c>
      <c r="B1171" s="40" t="s">
        <v>122</v>
      </c>
      <c r="C1171" s="40" t="s">
        <v>166</v>
      </c>
      <c r="D1171" s="43" t="s">
        <v>4039</v>
      </c>
      <c r="E1171" s="40" t="s">
        <v>201</v>
      </c>
      <c r="F1171" s="40" t="s">
        <v>4035</v>
      </c>
      <c r="G1171" s="40" t="s">
        <v>4040</v>
      </c>
      <c r="H1171" s="41" t="s">
        <v>235</v>
      </c>
      <c r="I1171" s="41" t="s">
        <v>4037</v>
      </c>
      <c r="J1171" s="41"/>
      <c r="K1171" s="41">
        <v>2011</v>
      </c>
    </row>
    <row r="1172" spans="1:11" ht="15" x14ac:dyDescent="0.25">
      <c r="A1172" s="40" t="s">
        <v>4041</v>
      </c>
      <c r="B1172" s="40" t="s">
        <v>122</v>
      </c>
      <c r="C1172" s="40" t="s">
        <v>166</v>
      </c>
      <c r="D1172" s="43" t="s">
        <v>4042</v>
      </c>
      <c r="E1172" s="40" t="s">
        <v>849</v>
      </c>
      <c r="F1172" s="40" t="s">
        <v>4043</v>
      </c>
      <c r="G1172" s="40"/>
      <c r="H1172" s="41" t="s">
        <v>164</v>
      </c>
      <c r="I1172" s="41" t="s">
        <v>4044</v>
      </c>
      <c r="J1172" s="41"/>
      <c r="K1172" s="41">
        <v>2021</v>
      </c>
    </row>
    <row r="1173" spans="1:11" ht="15" x14ac:dyDescent="0.25">
      <c r="A1173" s="41" t="s">
        <v>4045</v>
      </c>
      <c r="B1173" s="41" t="s">
        <v>122</v>
      </c>
      <c r="C1173" s="41" t="s">
        <v>166</v>
      </c>
      <c r="D1173" s="42" t="s">
        <v>4046</v>
      </c>
      <c r="E1173" s="41" t="s">
        <v>849</v>
      </c>
      <c r="F1173" s="41" t="s">
        <v>4047</v>
      </c>
      <c r="G1173" s="41"/>
      <c r="H1173" s="41" t="s">
        <v>142</v>
      </c>
      <c r="I1173" s="41" t="s">
        <v>4046</v>
      </c>
      <c r="J1173" s="41"/>
      <c r="K1173" s="41">
        <v>2011</v>
      </c>
    </row>
    <row r="1174" spans="1:11" ht="15" x14ac:dyDescent="0.25">
      <c r="A1174" s="41" t="s">
        <v>4048</v>
      </c>
      <c r="B1174" s="41" t="s">
        <v>122</v>
      </c>
      <c r="C1174" s="41" t="s">
        <v>166</v>
      </c>
      <c r="D1174" s="42" t="s">
        <v>4049</v>
      </c>
      <c r="E1174" s="41" t="s">
        <v>849</v>
      </c>
      <c r="F1174" s="41" t="s">
        <v>4050</v>
      </c>
      <c r="G1174" s="41"/>
      <c r="H1174" s="41" t="s">
        <v>164</v>
      </c>
      <c r="I1174" s="41" t="s">
        <v>4046</v>
      </c>
      <c r="J1174" s="41"/>
      <c r="K1174" s="41">
        <v>2021</v>
      </c>
    </row>
    <row r="1175" spans="1:11" ht="15" x14ac:dyDescent="0.25">
      <c r="A1175" s="41" t="s">
        <v>4051</v>
      </c>
      <c r="B1175" s="41" t="s">
        <v>122</v>
      </c>
      <c r="C1175" s="41" t="s">
        <v>166</v>
      </c>
      <c r="D1175" s="42" t="s">
        <v>4052</v>
      </c>
      <c r="E1175" s="41" t="s">
        <v>849</v>
      </c>
      <c r="F1175" s="41" t="s">
        <v>4053</v>
      </c>
      <c r="G1175" s="41"/>
      <c r="H1175" s="41" t="s">
        <v>164</v>
      </c>
      <c r="I1175" s="41" t="s">
        <v>4046</v>
      </c>
      <c r="J1175" s="41"/>
      <c r="K1175" s="41">
        <v>2021</v>
      </c>
    </row>
    <row r="1176" spans="1:11" ht="15" x14ac:dyDescent="0.25">
      <c r="A1176" s="41" t="s">
        <v>4054</v>
      </c>
      <c r="B1176" s="41" t="s">
        <v>122</v>
      </c>
      <c r="C1176" s="41" t="s">
        <v>166</v>
      </c>
      <c r="D1176" s="42" t="s">
        <v>4055</v>
      </c>
      <c r="E1176" s="41" t="s">
        <v>849</v>
      </c>
      <c r="F1176" s="41" t="s">
        <v>4056</v>
      </c>
      <c r="G1176" s="41"/>
      <c r="H1176" s="41" t="s">
        <v>164</v>
      </c>
      <c r="I1176" s="41" t="s">
        <v>4046</v>
      </c>
      <c r="J1176" s="41"/>
      <c r="K1176" s="41">
        <v>2021</v>
      </c>
    </row>
    <row r="1177" spans="1:11" ht="15" x14ac:dyDescent="0.25">
      <c r="A1177" s="49" t="s">
        <v>4057</v>
      </c>
      <c r="B1177" s="49" t="s">
        <v>125</v>
      </c>
      <c r="C1177" s="49" t="s">
        <v>166</v>
      </c>
      <c r="D1177" s="50" t="s">
        <v>3529</v>
      </c>
      <c r="E1177" s="49" t="s">
        <v>3527</v>
      </c>
      <c r="F1177" s="49" t="s">
        <v>4058</v>
      </c>
      <c r="G1177" s="49"/>
      <c r="H1177" s="51" t="s">
        <v>142</v>
      </c>
      <c r="I1177" s="49" t="s">
        <v>3529</v>
      </c>
      <c r="J1177" s="49"/>
      <c r="K1177" s="49">
        <v>2022</v>
      </c>
    </row>
    <row r="1178" spans="1:11" ht="15" x14ac:dyDescent="0.25">
      <c r="A1178" s="41" t="s">
        <v>4059</v>
      </c>
      <c r="B1178" s="41" t="s">
        <v>122</v>
      </c>
      <c r="C1178" s="41" t="s">
        <v>146</v>
      </c>
      <c r="D1178" s="42" t="s">
        <v>4060</v>
      </c>
      <c r="E1178" s="41" t="s">
        <v>849</v>
      </c>
      <c r="F1178" s="41" t="s">
        <v>4061</v>
      </c>
      <c r="G1178" s="41"/>
      <c r="H1178" s="41" t="s">
        <v>142</v>
      </c>
      <c r="I1178" s="41" t="s">
        <v>4060</v>
      </c>
      <c r="J1178" s="41"/>
      <c r="K1178" s="41">
        <v>2021</v>
      </c>
    </row>
    <row r="1179" spans="1:11" ht="15" x14ac:dyDescent="0.25">
      <c r="A1179" s="41" t="s">
        <v>4062</v>
      </c>
      <c r="B1179" s="41" t="s">
        <v>122</v>
      </c>
      <c r="C1179" s="41" t="s">
        <v>166</v>
      </c>
      <c r="D1179" s="42" t="s">
        <v>4063</v>
      </c>
      <c r="E1179" s="41" t="s">
        <v>849</v>
      </c>
      <c r="F1179" s="41" t="s">
        <v>4064</v>
      </c>
      <c r="G1179" s="41"/>
      <c r="H1179" s="41" t="s">
        <v>164</v>
      </c>
      <c r="I1179" s="41" t="s">
        <v>4060</v>
      </c>
      <c r="J1179" s="41"/>
      <c r="K1179" s="41">
        <v>2021</v>
      </c>
    </row>
    <row r="1180" spans="1:11" ht="15" x14ac:dyDescent="0.25">
      <c r="A1180" s="41" t="s">
        <v>4065</v>
      </c>
      <c r="B1180" s="41" t="s">
        <v>122</v>
      </c>
      <c r="C1180" s="41" t="s">
        <v>166</v>
      </c>
      <c r="D1180" s="42" t="s">
        <v>4066</v>
      </c>
      <c r="E1180" s="41" t="s">
        <v>849</v>
      </c>
      <c r="F1180" s="41" t="s">
        <v>4067</v>
      </c>
      <c r="G1180" s="41"/>
      <c r="H1180" s="41" t="s">
        <v>164</v>
      </c>
      <c r="I1180" s="41" t="s">
        <v>4060</v>
      </c>
      <c r="J1180" s="41"/>
      <c r="K1180" s="41">
        <v>2021</v>
      </c>
    </row>
    <row r="1181" spans="1:11" ht="15" x14ac:dyDescent="0.25">
      <c r="A1181" s="41" t="s">
        <v>4068</v>
      </c>
      <c r="B1181" s="41" t="s">
        <v>122</v>
      </c>
      <c r="C1181" s="41" t="s">
        <v>166</v>
      </c>
      <c r="D1181" s="42" t="s">
        <v>4069</v>
      </c>
      <c r="E1181" s="41" t="s">
        <v>849</v>
      </c>
      <c r="F1181" s="41" t="s">
        <v>4070</v>
      </c>
      <c r="G1181" s="41"/>
      <c r="H1181" s="41" t="s">
        <v>164</v>
      </c>
      <c r="I1181" s="41" t="s">
        <v>4060</v>
      </c>
      <c r="J1181" s="41"/>
      <c r="K1181" s="41">
        <v>2021</v>
      </c>
    </row>
    <row r="1182" spans="1:11" ht="15" x14ac:dyDescent="0.25">
      <c r="A1182" s="41" t="s">
        <v>4071</v>
      </c>
      <c r="B1182" s="41" t="s">
        <v>122</v>
      </c>
      <c r="C1182" s="41" t="s">
        <v>166</v>
      </c>
      <c r="D1182" s="42" t="s">
        <v>4072</v>
      </c>
      <c r="E1182" s="41" t="s">
        <v>849</v>
      </c>
      <c r="F1182" s="41" t="s">
        <v>4073</v>
      </c>
      <c r="G1182" s="41"/>
      <c r="H1182" s="41" t="s">
        <v>164</v>
      </c>
      <c r="I1182" s="41" t="s">
        <v>4060</v>
      </c>
      <c r="J1182" s="41"/>
      <c r="K1182" s="41">
        <v>2021</v>
      </c>
    </row>
    <row r="1183" spans="1:11" ht="15" x14ac:dyDescent="0.25">
      <c r="A1183" s="41" t="s">
        <v>4074</v>
      </c>
      <c r="B1183" s="41" t="s">
        <v>122</v>
      </c>
      <c r="C1183" s="41" t="s">
        <v>166</v>
      </c>
      <c r="D1183" s="42" t="s">
        <v>4075</v>
      </c>
      <c r="E1183" s="41" t="s">
        <v>849</v>
      </c>
      <c r="F1183" s="41" t="s">
        <v>4076</v>
      </c>
      <c r="G1183" s="41"/>
      <c r="H1183" s="41" t="s">
        <v>235</v>
      </c>
      <c r="I1183" s="41" t="s">
        <v>4060</v>
      </c>
      <c r="J1183" s="41"/>
      <c r="K1183" s="41">
        <v>2021</v>
      </c>
    </row>
    <row r="1184" spans="1:11" ht="15" x14ac:dyDescent="0.25">
      <c r="A1184" s="41" t="s">
        <v>4077</v>
      </c>
      <c r="B1184" s="41" t="s">
        <v>122</v>
      </c>
      <c r="C1184" s="41" t="s">
        <v>166</v>
      </c>
      <c r="D1184" s="42" t="s">
        <v>4078</v>
      </c>
      <c r="E1184" s="41" t="s">
        <v>849</v>
      </c>
      <c r="F1184" s="41" t="s">
        <v>4079</v>
      </c>
      <c r="G1184" s="41"/>
      <c r="H1184" s="41" t="s">
        <v>164</v>
      </c>
      <c r="I1184" s="41" t="s">
        <v>4060</v>
      </c>
      <c r="J1184" s="41"/>
      <c r="K1184" s="41">
        <v>2021</v>
      </c>
    </row>
    <row r="1185" spans="1:11" ht="15" x14ac:dyDescent="0.25">
      <c r="A1185" s="41" t="s">
        <v>4080</v>
      </c>
      <c r="B1185" s="41" t="s">
        <v>125</v>
      </c>
      <c r="C1185" s="41" t="s">
        <v>166</v>
      </c>
      <c r="D1185" s="42" t="s">
        <v>4081</v>
      </c>
      <c r="E1185" s="41" t="s">
        <v>2247</v>
      </c>
      <c r="F1185" s="41" t="s">
        <v>4082</v>
      </c>
      <c r="G1185" s="41"/>
      <c r="H1185" s="41" t="s">
        <v>142</v>
      </c>
      <c r="I1185" s="41" t="s">
        <v>4081</v>
      </c>
      <c r="J1185" s="41"/>
      <c r="K1185" s="41">
        <v>2011</v>
      </c>
    </row>
    <row r="1186" spans="1:11" ht="15" x14ac:dyDescent="0.25">
      <c r="A1186" s="41" t="s">
        <v>4083</v>
      </c>
      <c r="B1186" s="41" t="s">
        <v>125</v>
      </c>
      <c r="C1186" s="41" t="s">
        <v>166</v>
      </c>
      <c r="D1186" s="42" t="s">
        <v>4084</v>
      </c>
      <c r="E1186" s="41" t="s">
        <v>2247</v>
      </c>
      <c r="F1186" s="41" t="s">
        <v>4085</v>
      </c>
      <c r="G1186" s="41"/>
      <c r="H1186" s="41" t="s">
        <v>164</v>
      </c>
      <c r="I1186" s="41" t="s">
        <v>4081</v>
      </c>
      <c r="J1186" s="41"/>
      <c r="K1186" s="41">
        <v>2012</v>
      </c>
    </row>
    <row r="1187" spans="1:11" ht="15" x14ac:dyDescent="0.25">
      <c r="A1187" s="41" t="s">
        <v>4086</v>
      </c>
      <c r="B1187" s="41" t="s">
        <v>125</v>
      </c>
      <c r="C1187" s="41" t="s">
        <v>166</v>
      </c>
      <c r="D1187" s="42" t="s">
        <v>4087</v>
      </c>
      <c r="E1187" s="41" t="s">
        <v>223</v>
      </c>
      <c r="F1187" s="41" t="s">
        <v>4088</v>
      </c>
      <c r="G1187" s="41"/>
      <c r="H1187" s="41" t="s">
        <v>142</v>
      </c>
      <c r="I1187" s="41" t="s">
        <v>4087</v>
      </c>
      <c r="J1187" s="41"/>
      <c r="K1187" s="41">
        <v>2014</v>
      </c>
    </row>
    <row r="1188" spans="1:11" ht="15" x14ac:dyDescent="0.25">
      <c r="A1188" s="41" t="s">
        <v>4089</v>
      </c>
      <c r="B1188" s="41" t="s">
        <v>125</v>
      </c>
      <c r="C1188" s="41" t="s">
        <v>166</v>
      </c>
      <c r="D1188" s="42" t="s">
        <v>4090</v>
      </c>
      <c r="E1188" s="41" t="s">
        <v>223</v>
      </c>
      <c r="F1188" s="41" t="s">
        <v>4091</v>
      </c>
      <c r="G1188" s="41"/>
      <c r="H1188" s="41" t="s">
        <v>164</v>
      </c>
      <c r="I1188" s="41" t="s">
        <v>4087</v>
      </c>
      <c r="J1188" s="41"/>
      <c r="K1188" s="41">
        <v>2021</v>
      </c>
    </row>
    <row r="1189" spans="1:11" ht="15" x14ac:dyDescent="0.25">
      <c r="A1189" s="41" t="s">
        <v>4092</v>
      </c>
      <c r="B1189" s="41" t="s">
        <v>125</v>
      </c>
      <c r="C1189" s="41" t="s">
        <v>166</v>
      </c>
      <c r="D1189" s="42" t="s">
        <v>4093</v>
      </c>
      <c r="E1189" s="41" t="s">
        <v>223</v>
      </c>
      <c r="F1189" s="41" t="s">
        <v>4094</v>
      </c>
      <c r="G1189" s="41"/>
      <c r="H1189" s="41" t="s">
        <v>164</v>
      </c>
      <c r="I1189" s="41" t="s">
        <v>4087</v>
      </c>
      <c r="J1189" s="41"/>
      <c r="K1189" s="41">
        <v>2011</v>
      </c>
    </row>
    <row r="1190" spans="1:11" ht="15" x14ac:dyDescent="0.25">
      <c r="A1190" s="41" t="s">
        <v>4095</v>
      </c>
      <c r="B1190" s="41" t="s">
        <v>125</v>
      </c>
      <c r="C1190" s="41" t="s">
        <v>166</v>
      </c>
      <c r="D1190" s="42" t="s">
        <v>4096</v>
      </c>
      <c r="E1190" s="41" t="s">
        <v>223</v>
      </c>
      <c r="F1190" s="41" t="s">
        <v>4097</v>
      </c>
      <c r="G1190" s="41"/>
      <c r="H1190" s="41" t="s">
        <v>451</v>
      </c>
      <c r="I1190" s="41" t="s">
        <v>4087</v>
      </c>
      <c r="J1190" s="41"/>
      <c r="K1190" s="41">
        <v>2021</v>
      </c>
    </row>
    <row r="1191" spans="1:11" ht="15" x14ac:dyDescent="0.25">
      <c r="A1191" s="40" t="s">
        <v>4098</v>
      </c>
      <c r="B1191" s="40" t="s">
        <v>125</v>
      </c>
      <c r="C1191" s="40" t="s">
        <v>295</v>
      </c>
      <c r="D1191" s="43" t="s">
        <v>4099</v>
      </c>
      <c r="E1191" s="40" t="s">
        <v>308</v>
      </c>
      <c r="F1191" s="40" t="s">
        <v>4100</v>
      </c>
      <c r="G1191" s="40"/>
      <c r="H1191" s="41" t="s">
        <v>164</v>
      </c>
      <c r="I1191" s="41" t="s">
        <v>4101</v>
      </c>
      <c r="J1191" s="41"/>
      <c r="K1191" s="41">
        <v>2011</v>
      </c>
    </row>
    <row r="1192" spans="1:11" ht="15" x14ac:dyDescent="0.25">
      <c r="A1192" s="41" t="s">
        <v>4102</v>
      </c>
      <c r="B1192" s="41" t="s">
        <v>125</v>
      </c>
      <c r="C1192" s="41" t="s">
        <v>160</v>
      </c>
      <c r="D1192" s="42" t="s">
        <v>4103</v>
      </c>
      <c r="E1192" s="40" t="s">
        <v>194</v>
      </c>
      <c r="F1192" s="41" t="s">
        <v>4104</v>
      </c>
      <c r="G1192" s="41"/>
      <c r="H1192" s="41" t="s">
        <v>164</v>
      </c>
      <c r="I1192" s="41" t="s">
        <v>4105</v>
      </c>
      <c r="J1192" s="41"/>
      <c r="K1192" s="41">
        <v>2011</v>
      </c>
    </row>
    <row r="1193" spans="1:11" ht="15" x14ac:dyDescent="0.25">
      <c r="A1193" s="41" t="s">
        <v>4106</v>
      </c>
      <c r="B1193" s="41" t="s">
        <v>125</v>
      </c>
      <c r="C1193" s="41" t="s">
        <v>146</v>
      </c>
      <c r="D1193" s="42" t="s">
        <v>4107</v>
      </c>
      <c r="E1193" s="41" t="s">
        <v>308</v>
      </c>
      <c r="F1193" s="41" t="s">
        <v>4108</v>
      </c>
      <c r="G1193" s="41"/>
      <c r="H1193" s="41" t="s">
        <v>142</v>
      </c>
      <c r="I1193" s="41" t="s">
        <v>4107</v>
      </c>
      <c r="J1193" s="41"/>
      <c r="K1193" s="41">
        <v>2012</v>
      </c>
    </row>
    <row r="1194" spans="1:11" ht="15" x14ac:dyDescent="0.25">
      <c r="A1194" s="41" t="s">
        <v>4109</v>
      </c>
      <c r="B1194" s="41" t="s">
        <v>125</v>
      </c>
      <c r="C1194" s="41" t="s">
        <v>166</v>
      </c>
      <c r="D1194" s="42" t="s">
        <v>4110</v>
      </c>
      <c r="E1194" s="41" t="s">
        <v>308</v>
      </c>
      <c r="F1194" s="41" t="s">
        <v>4111</v>
      </c>
      <c r="G1194" s="41"/>
      <c r="H1194" s="41" t="s">
        <v>164</v>
      </c>
      <c r="I1194" s="41" t="s">
        <v>4107</v>
      </c>
      <c r="J1194" s="41"/>
      <c r="K1194" s="41">
        <v>2011</v>
      </c>
    </row>
    <row r="1195" spans="1:11" ht="15" x14ac:dyDescent="0.25">
      <c r="A1195" s="41" t="s">
        <v>4112</v>
      </c>
      <c r="B1195" s="41" t="s">
        <v>125</v>
      </c>
      <c r="C1195" s="41" t="s">
        <v>166</v>
      </c>
      <c r="D1195" s="42" t="s">
        <v>4113</v>
      </c>
      <c r="E1195" s="41" t="s">
        <v>308</v>
      </c>
      <c r="F1195" s="41" t="s">
        <v>4114</v>
      </c>
      <c r="G1195" s="41"/>
      <c r="H1195" s="41" t="s">
        <v>164</v>
      </c>
      <c r="I1195" s="41" t="s">
        <v>4107</v>
      </c>
      <c r="J1195" s="41"/>
      <c r="K1195" s="41">
        <v>2016</v>
      </c>
    </row>
    <row r="1196" spans="1:11" ht="15" x14ac:dyDescent="0.25">
      <c r="A1196" s="41" t="s">
        <v>4115</v>
      </c>
      <c r="B1196" s="41" t="s">
        <v>125</v>
      </c>
      <c r="C1196" s="41" t="s">
        <v>166</v>
      </c>
      <c r="D1196" s="42" t="s">
        <v>4116</v>
      </c>
      <c r="E1196" s="40" t="s">
        <v>194</v>
      </c>
      <c r="F1196" s="41" t="s">
        <v>4117</v>
      </c>
      <c r="G1196" s="41"/>
      <c r="H1196" s="41" t="s">
        <v>164</v>
      </c>
      <c r="I1196" s="41" t="s">
        <v>4118</v>
      </c>
      <c r="J1196" s="41"/>
      <c r="K1196" s="41">
        <v>2021</v>
      </c>
    </row>
    <row r="1197" spans="1:11" ht="15" x14ac:dyDescent="0.25">
      <c r="A1197" s="41" t="s">
        <v>4119</v>
      </c>
      <c r="B1197" s="41" t="s">
        <v>125</v>
      </c>
      <c r="C1197" s="41" t="s">
        <v>166</v>
      </c>
      <c r="D1197" s="42" t="s">
        <v>4120</v>
      </c>
      <c r="E1197" s="40" t="s">
        <v>194</v>
      </c>
      <c r="F1197" s="41" t="s">
        <v>4121</v>
      </c>
      <c r="G1197" s="41"/>
      <c r="H1197" s="41" t="s">
        <v>164</v>
      </c>
      <c r="I1197" s="41" t="s">
        <v>4118</v>
      </c>
      <c r="J1197" s="41"/>
      <c r="K1197" s="41">
        <v>2021</v>
      </c>
    </row>
    <row r="1198" spans="1:11" ht="15" x14ac:dyDescent="0.25">
      <c r="A1198" s="41" t="s">
        <v>4122</v>
      </c>
      <c r="B1198" s="41" t="s">
        <v>122</v>
      </c>
      <c r="C1198" s="41" t="s">
        <v>146</v>
      </c>
      <c r="D1198" s="42" t="s">
        <v>4123</v>
      </c>
      <c r="E1198" s="41" t="s">
        <v>201</v>
      </c>
      <c r="F1198" s="41" t="s">
        <v>4124</v>
      </c>
      <c r="G1198" s="41"/>
      <c r="H1198" s="41" t="s">
        <v>142</v>
      </c>
      <c r="I1198" s="41" t="s">
        <v>4123</v>
      </c>
      <c r="J1198" s="41"/>
      <c r="K1198" s="41">
        <v>2012</v>
      </c>
    </row>
    <row r="1199" spans="1:11" ht="15" x14ac:dyDescent="0.25">
      <c r="A1199" s="40" t="s">
        <v>4125</v>
      </c>
      <c r="B1199" s="40" t="s">
        <v>122</v>
      </c>
      <c r="C1199" s="40" t="s">
        <v>160</v>
      </c>
      <c r="D1199" s="43" t="s">
        <v>4126</v>
      </c>
      <c r="E1199" s="40" t="s">
        <v>201</v>
      </c>
      <c r="F1199" s="40" t="s">
        <v>4127</v>
      </c>
      <c r="G1199" s="40"/>
      <c r="H1199" s="41" t="s">
        <v>164</v>
      </c>
      <c r="I1199" s="41" t="s">
        <v>4123</v>
      </c>
      <c r="J1199" s="41"/>
      <c r="K1199" s="41">
        <v>2011</v>
      </c>
    </row>
    <row r="1200" spans="1:11" ht="15" x14ac:dyDescent="0.25">
      <c r="A1200" s="41" t="s">
        <v>4128</v>
      </c>
      <c r="B1200" s="41" t="s">
        <v>122</v>
      </c>
      <c r="C1200" s="41" t="s">
        <v>160</v>
      </c>
      <c r="D1200" s="42" t="s">
        <v>4129</v>
      </c>
      <c r="E1200" s="41" t="s">
        <v>201</v>
      </c>
      <c r="F1200" s="41" t="s">
        <v>4130</v>
      </c>
      <c r="G1200" s="41"/>
      <c r="H1200" s="41" t="s">
        <v>164</v>
      </c>
      <c r="I1200" s="41" t="s">
        <v>4123</v>
      </c>
      <c r="J1200" s="41"/>
      <c r="K1200" s="41">
        <v>2013</v>
      </c>
    </row>
    <row r="1201" spans="1:11" ht="15" x14ac:dyDescent="0.25">
      <c r="A1201" s="40" t="s">
        <v>4131</v>
      </c>
      <c r="B1201" s="40" t="s">
        <v>122</v>
      </c>
      <c r="C1201" s="40" t="s">
        <v>166</v>
      </c>
      <c r="D1201" s="43" t="s">
        <v>4132</v>
      </c>
      <c r="E1201" s="40" t="s">
        <v>201</v>
      </c>
      <c r="F1201" s="40" t="s">
        <v>4133</v>
      </c>
      <c r="G1201" s="40"/>
      <c r="H1201" s="41" t="s">
        <v>164</v>
      </c>
      <c r="I1201" s="41" t="s">
        <v>4123</v>
      </c>
      <c r="J1201" s="41"/>
      <c r="K1201" s="41">
        <v>2011</v>
      </c>
    </row>
    <row r="1202" spans="1:11" ht="15" x14ac:dyDescent="0.25">
      <c r="A1202" s="40" t="s">
        <v>4134</v>
      </c>
      <c r="B1202" s="40" t="s">
        <v>122</v>
      </c>
      <c r="C1202" s="40" t="s">
        <v>160</v>
      </c>
      <c r="D1202" s="43" t="s">
        <v>4135</v>
      </c>
      <c r="E1202" s="40" t="s">
        <v>201</v>
      </c>
      <c r="F1202" s="40" t="s">
        <v>4136</v>
      </c>
      <c r="G1202" s="40"/>
      <c r="H1202" s="41" t="s">
        <v>164</v>
      </c>
      <c r="I1202" s="41" t="s">
        <v>4123</v>
      </c>
      <c r="J1202" s="41"/>
      <c r="K1202" s="41">
        <v>2013</v>
      </c>
    </row>
    <row r="1203" spans="1:11" ht="15" x14ac:dyDescent="0.25">
      <c r="A1203" s="40" t="s">
        <v>4137</v>
      </c>
      <c r="B1203" s="40" t="s">
        <v>122</v>
      </c>
      <c r="C1203" s="40" t="s">
        <v>160</v>
      </c>
      <c r="D1203" s="43" t="s">
        <v>4138</v>
      </c>
      <c r="E1203" s="40" t="s">
        <v>201</v>
      </c>
      <c r="F1203" s="40" t="s">
        <v>4136</v>
      </c>
      <c r="G1203" s="40"/>
      <c r="H1203" s="41" t="s">
        <v>451</v>
      </c>
      <c r="I1203" s="41" t="s">
        <v>4123</v>
      </c>
      <c r="J1203" s="41"/>
      <c r="K1203" s="41">
        <v>2011</v>
      </c>
    </row>
    <row r="1204" spans="1:11" ht="15" x14ac:dyDescent="0.25">
      <c r="A1204" s="40" t="s">
        <v>4139</v>
      </c>
      <c r="B1204" s="40" t="s">
        <v>122</v>
      </c>
      <c r="C1204" s="40" t="s">
        <v>160</v>
      </c>
      <c r="D1204" s="43" t="s">
        <v>4140</v>
      </c>
      <c r="E1204" s="40" t="s">
        <v>201</v>
      </c>
      <c r="F1204" s="40" t="s">
        <v>4141</v>
      </c>
      <c r="G1204" s="40"/>
      <c r="H1204" s="41" t="s">
        <v>164</v>
      </c>
      <c r="I1204" s="41" t="s">
        <v>4123</v>
      </c>
      <c r="J1204" s="41"/>
      <c r="K1204" s="41">
        <v>2011</v>
      </c>
    </row>
    <row r="1205" spans="1:11" ht="15" x14ac:dyDescent="0.25">
      <c r="A1205" s="41" t="s">
        <v>4142</v>
      </c>
      <c r="B1205" s="41" t="s">
        <v>125</v>
      </c>
      <c r="C1205" s="41" t="s">
        <v>160</v>
      </c>
      <c r="D1205" s="42" t="s">
        <v>4143</v>
      </c>
      <c r="E1205" s="41" t="s">
        <v>1085</v>
      </c>
      <c r="F1205" s="41" t="s">
        <v>4144</v>
      </c>
      <c r="G1205" s="41" t="s">
        <v>4145</v>
      </c>
      <c r="H1205" s="41" t="s">
        <v>164</v>
      </c>
      <c r="I1205" s="41" t="s">
        <v>4146</v>
      </c>
      <c r="J1205" s="41"/>
      <c r="K1205" s="41">
        <v>2011</v>
      </c>
    </row>
    <row r="1206" spans="1:11" ht="15" x14ac:dyDescent="0.25">
      <c r="A1206" s="41" t="s">
        <v>4147</v>
      </c>
      <c r="B1206" s="41" t="s">
        <v>125</v>
      </c>
      <c r="C1206" s="41" t="s">
        <v>160</v>
      </c>
      <c r="D1206" s="42" t="s">
        <v>4148</v>
      </c>
      <c r="E1206" s="41" t="s">
        <v>162</v>
      </c>
      <c r="F1206" s="41" t="s">
        <v>4149</v>
      </c>
      <c r="G1206" s="41"/>
      <c r="H1206" s="41" t="s">
        <v>164</v>
      </c>
      <c r="I1206" s="41" t="s">
        <v>4150</v>
      </c>
      <c r="J1206" s="41"/>
      <c r="K1206" s="41">
        <v>2011</v>
      </c>
    </row>
    <row r="1207" spans="1:11" ht="15" x14ac:dyDescent="0.25">
      <c r="A1207" s="41" t="s">
        <v>4151</v>
      </c>
      <c r="B1207" s="41" t="s">
        <v>125</v>
      </c>
      <c r="C1207" s="41" t="s">
        <v>146</v>
      </c>
      <c r="D1207" s="42" t="s">
        <v>4152</v>
      </c>
      <c r="E1207" s="41" t="s">
        <v>509</v>
      </c>
      <c r="F1207" s="41" t="s">
        <v>4153</v>
      </c>
      <c r="G1207" s="41"/>
      <c r="H1207" s="41" t="s">
        <v>142</v>
      </c>
      <c r="I1207" s="41" t="s">
        <v>4152</v>
      </c>
      <c r="J1207" s="41"/>
      <c r="K1207" s="41"/>
    </row>
    <row r="1208" spans="1:11" ht="15" x14ac:dyDescent="0.25">
      <c r="A1208" s="41" t="s">
        <v>4154</v>
      </c>
      <c r="B1208" s="41" t="s">
        <v>125</v>
      </c>
      <c r="C1208" s="41" t="s">
        <v>166</v>
      </c>
      <c r="D1208" s="42" t="s">
        <v>4155</v>
      </c>
      <c r="E1208" s="41" t="s">
        <v>509</v>
      </c>
      <c r="F1208" s="41" t="s">
        <v>4156</v>
      </c>
      <c r="G1208" s="41"/>
      <c r="H1208" s="41" t="s">
        <v>164</v>
      </c>
      <c r="I1208" s="41" t="s">
        <v>4152</v>
      </c>
      <c r="J1208" s="41"/>
      <c r="K1208" s="41">
        <v>2012</v>
      </c>
    </row>
    <row r="1209" spans="1:11" ht="15" x14ac:dyDescent="0.25">
      <c r="A1209" s="49" t="s">
        <v>4157</v>
      </c>
      <c r="B1209" s="49" t="s">
        <v>125</v>
      </c>
      <c r="C1209" s="49" t="s">
        <v>166</v>
      </c>
      <c r="D1209" s="50" t="s">
        <v>4158</v>
      </c>
      <c r="E1209" s="49" t="s">
        <v>4159</v>
      </c>
      <c r="F1209" s="49" t="s">
        <v>4160</v>
      </c>
      <c r="G1209" s="49"/>
      <c r="H1209" s="49" t="s">
        <v>142</v>
      </c>
      <c r="I1209" s="49" t="s">
        <v>4158</v>
      </c>
      <c r="J1209" s="49"/>
      <c r="K1209" s="49">
        <v>2022</v>
      </c>
    </row>
    <row r="1210" spans="1:11" ht="15" x14ac:dyDescent="0.25">
      <c r="A1210" s="41" t="s">
        <v>4161</v>
      </c>
      <c r="B1210" s="41" t="s">
        <v>125</v>
      </c>
      <c r="C1210" s="41" t="s">
        <v>166</v>
      </c>
      <c r="D1210" s="42" t="s">
        <v>4162</v>
      </c>
      <c r="E1210" s="41" t="s">
        <v>509</v>
      </c>
      <c r="F1210" s="41" t="s">
        <v>4163</v>
      </c>
      <c r="G1210" s="41"/>
      <c r="H1210" s="41" t="s">
        <v>235</v>
      </c>
      <c r="I1210" s="41" t="s">
        <v>4152</v>
      </c>
      <c r="J1210" s="41"/>
      <c r="K1210" s="41">
        <v>2021</v>
      </c>
    </row>
    <row r="1211" spans="1:11" ht="15" x14ac:dyDescent="0.25">
      <c r="A1211" s="41" t="s">
        <v>4164</v>
      </c>
      <c r="B1211" s="41" t="s">
        <v>125</v>
      </c>
      <c r="C1211" s="41" t="s">
        <v>160</v>
      </c>
      <c r="D1211" s="42" t="s">
        <v>4165</v>
      </c>
      <c r="E1211" s="41" t="s">
        <v>509</v>
      </c>
      <c r="F1211" s="41" t="s">
        <v>4166</v>
      </c>
      <c r="G1211" s="41"/>
      <c r="H1211" s="41" t="s">
        <v>164</v>
      </c>
      <c r="I1211" s="41" t="s">
        <v>4152</v>
      </c>
      <c r="J1211" s="41"/>
      <c r="K1211" s="41">
        <v>2012</v>
      </c>
    </row>
    <row r="1212" spans="1:11" ht="15" x14ac:dyDescent="0.25">
      <c r="A1212" s="41" t="s">
        <v>4167</v>
      </c>
      <c r="B1212" s="41" t="s">
        <v>125</v>
      </c>
      <c r="C1212" s="41" t="s">
        <v>160</v>
      </c>
      <c r="D1212" s="42" t="s">
        <v>4168</v>
      </c>
      <c r="E1212" s="41" t="s">
        <v>509</v>
      </c>
      <c r="F1212" s="41" t="s">
        <v>4169</v>
      </c>
      <c r="G1212" s="41"/>
      <c r="H1212" s="41" t="s">
        <v>164</v>
      </c>
      <c r="I1212" s="41" t="s">
        <v>4152</v>
      </c>
      <c r="J1212" s="41"/>
      <c r="K1212" s="41">
        <v>2011</v>
      </c>
    </row>
    <row r="1213" spans="1:11" ht="15" x14ac:dyDescent="0.25">
      <c r="A1213" s="41" t="s">
        <v>4170</v>
      </c>
      <c r="B1213" s="41" t="s">
        <v>125</v>
      </c>
      <c r="C1213" s="41" t="s">
        <v>166</v>
      </c>
      <c r="D1213" s="42" t="s">
        <v>4171</v>
      </c>
      <c r="E1213" s="41" t="s">
        <v>509</v>
      </c>
      <c r="F1213" s="41" t="s">
        <v>4172</v>
      </c>
      <c r="G1213" s="41"/>
      <c r="H1213" s="41" t="s">
        <v>164</v>
      </c>
      <c r="I1213" s="41" t="s">
        <v>4152</v>
      </c>
      <c r="J1213" s="41"/>
      <c r="K1213" s="41">
        <v>2021</v>
      </c>
    </row>
    <row r="1214" spans="1:11" ht="15" x14ac:dyDescent="0.25">
      <c r="A1214" s="41" t="s">
        <v>65</v>
      </c>
      <c r="B1214" s="41" t="s">
        <v>125</v>
      </c>
      <c r="C1214" s="41" t="s">
        <v>160</v>
      </c>
      <c r="D1214" s="42" t="s">
        <v>4173</v>
      </c>
      <c r="E1214" s="41" t="s">
        <v>509</v>
      </c>
      <c r="F1214" s="41" t="s">
        <v>4174</v>
      </c>
      <c r="G1214" s="41"/>
      <c r="H1214" s="41" t="s">
        <v>164</v>
      </c>
      <c r="I1214" s="41" t="s">
        <v>4152</v>
      </c>
      <c r="J1214" s="41"/>
      <c r="K1214" s="41">
        <v>2011</v>
      </c>
    </row>
    <row r="1215" spans="1:11" ht="15" x14ac:dyDescent="0.25">
      <c r="A1215" s="41" t="s">
        <v>4175</v>
      </c>
      <c r="B1215" s="41" t="s">
        <v>125</v>
      </c>
      <c r="C1215" s="41" t="s">
        <v>146</v>
      </c>
      <c r="D1215" s="42" t="s">
        <v>4176</v>
      </c>
      <c r="E1215" s="40" t="s">
        <v>194</v>
      </c>
      <c r="F1215" s="41" t="s">
        <v>4177</v>
      </c>
      <c r="G1215" s="41"/>
      <c r="H1215" s="41" t="s">
        <v>142</v>
      </c>
      <c r="I1215" s="41" t="s">
        <v>4176</v>
      </c>
      <c r="J1215" s="41"/>
      <c r="K1215" s="41">
        <v>2014</v>
      </c>
    </row>
    <row r="1216" spans="1:11" ht="15" x14ac:dyDescent="0.25">
      <c r="A1216" s="41" t="s">
        <v>4178</v>
      </c>
      <c r="B1216" s="41" t="s">
        <v>125</v>
      </c>
      <c r="C1216" s="41" t="s">
        <v>166</v>
      </c>
      <c r="D1216" s="42" t="s">
        <v>4179</v>
      </c>
      <c r="E1216" s="40" t="s">
        <v>194</v>
      </c>
      <c r="F1216" s="41" t="s">
        <v>4180</v>
      </c>
      <c r="G1216" s="41"/>
      <c r="H1216" s="41" t="s">
        <v>164</v>
      </c>
      <c r="I1216" s="41" t="s">
        <v>4176</v>
      </c>
      <c r="J1216" s="41"/>
      <c r="K1216" s="41">
        <v>2021</v>
      </c>
    </row>
    <row r="1217" spans="1:11" ht="15" x14ac:dyDescent="0.25">
      <c r="A1217" s="41" t="s">
        <v>4181</v>
      </c>
      <c r="B1217" s="41" t="s">
        <v>125</v>
      </c>
      <c r="C1217" s="41" t="s">
        <v>160</v>
      </c>
      <c r="D1217" s="42" t="s">
        <v>4182</v>
      </c>
      <c r="E1217" s="40" t="s">
        <v>194</v>
      </c>
      <c r="F1217" s="41" t="s">
        <v>4183</v>
      </c>
      <c r="G1217" s="41" t="s">
        <v>203</v>
      </c>
      <c r="H1217" s="41" t="s">
        <v>164</v>
      </c>
      <c r="I1217" s="41" t="s">
        <v>4176</v>
      </c>
      <c r="J1217" s="41"/>
      <c r="K1217" s="41">
        <v>2012</v>
      </c>
    </row>
    <row r="1218" spans="1:11" ht="15" x14ac:dyDescent="0.25">
      <c r="A1218" s="41" t="s">
        <v>4184</v>
      </c>
      <c r="B1218" s="41" t="s">
        <v>125</v>
      </c>
      <c r="C1218" s="41" t="s">
        <v>166</v>
      </c>
      <c r="D1218" s="42" t="s">
        <v>4185</v>
      </c>
      <c r="E1218" s="40" t="s">
        <v>194</v>
      </c>
      <c r="F1218" s="41" t="s">
        <v>4186</v>
      </c>
      <c r="G1218" s="41"/>
      <c r="H1218" s="41" t="s">
        <v>164</v>
      </c>
      <c r="I1218" s="41" t="s">
        <v>4176</v>
      </c>
      <c r="J1218" s="41"/>
      <c r="K1218" s="41">
        <v>2014</v>
      </c>
    </row>
    <row r="1219" spans="1:11" ht="15" x14ac:dyDescent="0.25">
      <c r="A1219" s="41" t="s">
        <v>4187</v>
      </c>
      <c r="B1219" s="41" t="s">
        <v>125</v>
      </c>
      <c r="C1219" s="41" t="s">
        <v>166</v>
      </c>
      <c r="D1219" s="42" t="s">
        <v>4188</v>
      </c>
      <c r="E1219" s="40" t="s">
        <v>194</v>
      </c>
      <c r="F1219" s="41" t="s">
        <v>4189</v>
      </c>
      <c r="G1219" s="41"/>
      <c r="H1219" s="41" t="s">
        <v>235</v>
      </c>
      <c r="I1219" s="41" t="s">
        <v>4176</v>
      </c>
      <c r="J1219" s="41"/>
      <c r="K1219" s="41">
        <v>2014</v>
      </c>
    </row>
    <row r="1220" spans="1:11" ht="15" x14ac:dyDescent="0.25">
      <c r="A1220" s="41" t="s">
        <v>4190</v>
      </c>
      <c r="B1220" s="41" t="s">
        <v>125</v>
      </c>
      <c r="C1220" s="41" t="s">
        <v>160</v>
      </c>
      <c r="D1220" s="42" t="s">
        <v>4191</v>
      </c>
      <c r="E1220" s="41" t="s">
        <v>318</v>
      </c>
      <c r="F1220" s="41" t="s">
        <v>4192</v>
      </c>
      <c r="G1220" s="41"/>
      <c r="H1220" s="41" t="s">
        <v>164</v>
      </c>
      <c r="I1220" s="41" t="s">
        <v>4193</v>
      </c>
      <c r="J1220" s="41"/>
      <c r="K1220" s="41">
        <v>2013</v>
      </c>
    </row>
    <row r="1221" spans="1:11" ht="15" x14ac:dyDescent="0.25">
      <c r="A1221" s="41" t="s">
        <v>4194</v>
      </c>
      <c r="B1221" s="41" t="s">
        <v>125</v>
      </c>
      <c r="C1221" s="41" t="s">
        <v>166</v>
      </c>
      <c r="D1221" s="42" t="s">
        <v>4195</v>
      </c>
      <c r="E1221" s="41" t="s">
        <v>2468</v>
      </c>
      <c r="F1221" s="41" t="s">
        <v>4196</v>
      </c>
      <c r="G1221" s="41"/>
      <c r="H1221" s="41" t="s">
        <v>142</v>
      </c>
      <c r="I1221" s="41" t="s">
        <v>4195</v>
      </c>
      <c r="J1221" s="41"/>
      <c r="K1221" s="41">
        <v>2013</v>
      </c>
    </row>
    <row r="1222" spans="1:11" ht="15" x14ac:dyDescent="0.25">
      <c r="A1222" s="41" t="s">
        <v>4197</v>
      </c>
      <c r="B1222" s="41" t="s">
        <v>125</v>
      </c>
      <c r="C1222" s="41" t="s">
        <v>166</v>
      </c>
      <c r="D1222" s="42" t="s">
        <v>4198</v>
      </c>
      <c r="E1222" s="41" t="s">
        <v>2468</v>
      </c>
      <c r="F1222" s="41" t="s">
        <v>4199</v>
      </c>
      <c r="G1222" s="41"/>
      <c r="H1222" s="41" t="s">
        <v>164</v>
      </c>
      <c r="I1222" s="41" t="s">
        <v>4195</v>
      </c>
      <c r="J1222" s="41"/>
      <c r="K1222" s="41">
        <v>2011</v>
      </c>
    </row>
    <row r="1223" spans="1:11" ht="15" x14ac:dyDescent="0.25">
      <c r="A1223" s="41" t="s">
        <v>4200</v>
      </c>
      <c r="B1223" s="41" t="s">
        <v>125</v>
      </c>
      <c r="C1223" s="41" t="s">
        <v>166</v>
      </c>
      <c r="D1223" s="42" t="s">
        <v>4201</v>
      </c>
      <c r="E1223" s="41" t="s">
        <v>2468</v>
      </c>
      <c r="F1223" s="41" t="s">
        <v>4202</v>
      </c>
      <c r="G1223" s="41"/>
      <c r="H1223" s="41" t="s">
        <v>164</v>
      </c>
      <c r="I1223" s="41" t="s">
        <v>4195</v>
      </c>
      <c r="J1223" s="41"/>
      <c r="K1223" s="41">
        <v>2012</v>
      </c>
    </row>
    <row r="1224" spans="1:11" ht="15" x14ac:dyDescent="0.25">
      <c r="A1224" s="49" t="s">
        <v>4203</v>
      </c>
      <c r="B1224" s="49" t="s">
        <v>125</v>
      </c>
      <c r="C1224" s="49" t="s">
        <v>166</v>
      </c>
      <c r="D1224" s="50" t="s">
        <v>4204</v>
      </c>
      <c r="E1224" s="49" t="s">
        <v>194</v>
      </c>
      <c r="F1224" s="49" t="s">
        <v>4205</v>
      </c>
      <c r="G1224" s="49"/>
      <c r="H1224" s="49" t="s">
        <v>142</v>
      </c>
      <c r="I1224" s="49" t="s">
        <v>4204</v>
      </c>
      <c r="J1224" s="49"/>
      <c r="K1224" s="49">
        <v>2022</v>
      </c>
    </row>
    <row r="1225" spans="1:11" ht="15" x14ac:dyDescent="0.25">
      <c r="A1225" s="41" t="s">
        <v>4206</v>
      </c>
      <c r="B1225" s="41" t="s">
        <v>125</v>
      </c>
      <c r="C1225" s="41" t="s">
        <v>166</v>
      </c>
      <c r="D1225" s="42" t="s">
        <v>4207</v>
      </c>
      <c r="E1225" s="40" t="s">
        <v>194</v>
      </c>
      <c r="F1225" s="41" t="s">
        <v>4208</v>
      </c>
      <c r="G1225" s="41" t="s">
        <v>4209</v>
      </c>
      <c r="H1225" s="41" t="s">
        <v>164</v>
      </c>
      <c r="I1225" s="41" t="s">
        <v>4210</v>
      </c>
      <c r="J1225" s="41"/>
      <c r="K1225" s="41">
        <v>2014</v>
      </c>
    </row>
    <row r="1226" spans="1:11" ht="15" x14ac:dyDescent="0.25">
      <c r="A1226" s="41" t="s">
        <v>4211</v>
      </c>
      <c r="B1226" s="41" t="s">
        <v>126</v>
      </c>
      <c r="C1226" s="41" t="s">
        <v>166</v>
      </c>
      <c r="D1226" s="42" t="s">
        <v>4212</v>
      </c>
      <c r="E1226" s="41" t="s">
        <v>4213</v>
      </c>
      <c r="F1226" s="41" t="s">
        <v>4214</v>
      </c>
      <c r="G1226" s="41"/>
      <c r="H1226" s="41" t="s">
        <v>142</v>
      </c>
      <c r="I1226" s="41" t="s">
        <v>4212</v>
      </c>
      <c r="J1226" s="41"/>
      <c r="K1226" s="41">
        <v>2018</v>
      </c>
    </row>
    <row r="1227" spans="1:11" ht="15" x14ac:dyDescent="0.25">
      <c r="A1227" s="41" t="s">
        <v>4215</v>
      </c>
      <c r="B1227" s="41" t="s">
        <v>126</v>
      </c>
      <c r="C1227" s="41" t="s">
        <v>166</v>
      </c>
      <c r="D1227" s="42" t="s">
        <v>4216</v>
      </c>
      <c r="E1227" s="41" t="s">
        <v>4213</v>
      </c>
      <c r="F1227" s="41" t="s">
        <v>4217</v>
      </c>
      <c r="G1227" s="41"/>
      <c r="H1227" s="41" t="s">
        <v>164</v>
      </c>
      <c r="I1227" s="41" t="s">
        <v>4212</v>
      </c>
      <c r="J1227" s="41"/>
      <c r="K1227" s="41">
        <v>2021</v>
      </c>
    </row>
    <row r="1228" spans="1:11" ht="15" x14ac:dyDescent="0.25">
      <c r="A1228" s="41" t="s">
        <v>4218</v>
      </c>
      <c r="B1228" s="41" t="s">
        <v>126</v>
      </c>
      <c r="C1228" s="41" t="s">
        <v>166</v>
      </c>
      <c r="D1228" s="42" t="s">
        <v>4219</v>
      </c>
      <c r="E1228" s="41" t="s">
        <v>4213</v>
      </c>
      <c r="F1228" s="41" t="s">
        <v>4220</v>
      </c>
      <c r="G1228" s="41"/>
      <c r="H1228" s="41" t="s">
        <v>164</v>
      </c>
      <c r="I1228" s="41" t="s">
        <v>4212</v>
      </c>
      <c r="J1228" s="41"/>
      <c r="K1228" s="41">
        <v>2012</v>
      </c>
    </row>
    <row r="1229" spans="1:11" ht="15" x14ac:dyDescent="0.25">
      <c r="A1229" s="41" t="s">
        <v>4221</v>
      </c>
      <c r="B1229" s="41" t="s">
        <v>125</v>
      </c>
      <c r="C1229" s="41" t="s">
        <v>166</v>
      </c>
      <c r="D1229" s="42" t="s">
        <v>4222</v>
      </c>
      <c r="E1229" s="41" t="s">
        <v>4213</v>
      </c>
      <c r="F1229" s="41" t="s">
        <v>4223</v>
      </c>
      <c r="G1229" s="41" t="s">
        <v>1616</v>
      </c>
      <c r="H1229" s="41" t="s">
        <v>164</v>
      </c>
      <c r="I1229" s="41" t="s">
        <v>4212</v>
      </c>
      <c r="J1229" s="41"/>
      <c r="K1229" s="41">
        <v>2015</v>
      </c>
    </row>
    <row r="1230" spans="1:11" ht="15" x14ac:dyDescent="0.25">
      <c r="A1230" s="41" t="s">
        <v>4224</v>
      </c>
      <c r="B1230" s="41" t="s">
        <v>126</v>
      </c>
      <c r="C1230" s="41" t="s">
        <v>166</v>
      </c>
      <c r="D1230" s="42" t="s">
        <v>4225</v>
      </c>
      <c r="E1230" s="41" t="s">
        <v>4213</v>
      </c>
      <c r="F1230" s="41" t="s">
        <v>4226</v>
      </c>
      <c r="G1230" s="41"/>
      <c r="H1230" s="41" t="s">
        <v>164</v>
      </c>
      <c r="I1230" s="41" t="s">
        <v>4212</v>
      </c>
      <c r="J1230" s="41"/>
      <c r="K1230" s="41">
        <v>2021</v>
      </c>
    </row>
    <row r="1231" spans="1:11" ht="15" x14ac:dyDescent="0.25">
      <c r="A1231" s="41" t="s">
        <v>4227</v>
      </c>
      <c r="B1231" s="41" t="s">
        <v>125</v>
      </c>
      <c r="C1231" s="41" t="s">
        <v>166</v>
      </c>
      <c r="D1231" s="42" t="s">
        <v>4228</v>
      </c>
      <c r="E1231" s="41" t="s">
        <v>4213</v>
      </c>
      <c r="F1231" s="41" t="s">
        <v>4229</v>
      </c>
      <c r="G1231" s="41"/>
      <c r="H1231" s="41" t="s">
        <v>164</v>
      </c>
      <c r="I1231" s="41" t="s">
        <v>4212</v>
      </c>
      <c r="J1231" s="41"/>
      <c r="K1231" s="41">
        <v>2021</v>
      </c>
    </row>
    <row r="1232" spans="1:11" ht="15" x14ac:dyDescent="0.25">
      <c r="A1232" s="41" t="s">
        <v>4230</v>
      </c>
      <c r="B1232" s="41" t="s">
        <v>126</v>
      </c>
      <c r="C1232" s="41" t="s">
        <v>166</v>
      </c>
      <c r="D1232" s="42" t="s">
        <v>4231</v>
      </c>
      <c r="E1232" s="41" t="s">
        <v>4213</v>
      </c>
      <c r="F1232" s="41" t="s">
        <v>4232</v>
      </c>
      <c r="G1232" s="41"/>
      <c r="H1232" s="41" t="s">
        <v>164</v>
      </c>
      <c r="I1232" s="41" t="s">
        <v>4212</v>
      </c>
      <c r="J1232" s="41"/>
      <c r="K1232" s="41">
        <v>2011</v>
      </c>
    </row>
    <row r="1233" spans="1:11" ht="15" x14ac:dyDescent="0.25">
      <c r="A1233" s="41" t="s">
        <v>4233</v>
      </c>
      <c r="B1233" s="41" t="s">
        <v>125</v>
      </c>
      <c r="C1233" s="41" t="s">
        <v>146</v>
      </c>
      <c r="D1233" s="42" t="s">
        <v>1479</v>
      </c>
      <c r="E1233" s="41" t="s">
        <v>1479</v>
      </c>
      <c r="F1233" s="41" t="s">
        <v>4234</v>
      </c>
      <c r="G1233" s="41"/>
      <c r="H1233" s="41" t="s">
        <v>138</v>
      </c>
      <c r="I1233" s="41" t="s">
        <v>149</v>
      </c>
      <c r="J1233" s="41"/>
      <c r="K1233" s="41">
        <v>2014</v>
      </c>
    </row>
    <row r="1234" spans="1:11" ht="15" x14ac:dyDescent="0.25">
      <c r="A1234" s="41" t="s">
        <v>4235</v>
      </c>
      <c r="B1234" s="41" t="s">
        <v>125</v>
      </c>
      <c r="C1234" s="41" t="s">
        <v>166</v>
      </c>
      <c r="D1234" s="42" t="s">
        <v>4236</v>
      </c>
      <c r="E1234" s="41" t="s">
        <v>1479</v>
      </c>
      <c r="F1234" s="41" t="s">
        <v>4237</v>
      </c>
      <c r="G1234" s="41"/>
      <c r="H1234" s="41" t="s">
        <v>142</v>
      </c>
      <c r="I1234" s="41" t="s">
        <v>4236</v>
      </c>
      <c r="J1234" s="41"/>
      <c r="K1234" s="41">
        <v>2012</v>
      </c>
    </row>
    <row r="1235" spans="1:11" ht="15" x14ac:dyDescent="0.25">
      <c r="A1235" s="41" t="s">
        <v>4238</v>
      </c>
      <c r="B1235" s="41" t="s">
        <v>125</v>
      </c>
      <c r="C1235" s="41" t="s">
        <v>166</v>
      </c>
      <c r="D1235" s="42" t="s">
        <v>4239</v>
      </c>
      <c r="E1235" s="41" t="s">
        <v>1479</v>
      </c>
      <c r="F1235" s="41" t="s">
        <v>4240</v>
      </c>
      <c r="G1235" s="41"/>
      <c r="H1235" s="41" t="s">
        <v>164</v>
      </c>
      <c r="I1235" s="41" t="s">
        <v>4236</v>
      </c>
      <c r="J1235" s="41"/>
      <c r="K1235" s="41">
        <v>2021</v>
      </c>
    </row>
    <row r="1236" spans="1:11" ht="15" x14ac:dyDescent="0.25">
      <c r="A1236" s="40" t="s">
        <v>33</v>
      </c>
      <c r="B1236" s="40" t="s">
        <v>125</v>
      </c>
      <c r="C1236" s="40" t="s">
        <v>166</v>
      </c>
      <c r="D1236" s="43" t="s">
        <v>4241</v>
      </c>
      <c r="E1236" s="40" t="s">
        <v>1479</v>
      </c>
      <c r="F1236" s="40" t="s">
        <v>4240</v>
      </c>
      <c r="G1236" s="40" t="s">
        <v>4242</v>
      </c>
      <c r="H1236" s="41" t="s">
        <v>235</v>
      </c>
      <c r="I1236" s="41" t="s">
        <v>4236</v>
      </c>
      <c r="J1236" s="41" t="s">
        <v>4238</v>
      </c>
      <c r="K1236" s="41">
        <v>2011</v>
      </c>
    </row>
    <row r="1237" spans="1:11" ht="15" x14ac:dyDescent="0.25">
      <c r="A1237" s="41" t="s">
        <v>4243</v>
      </c>
      <c r="B1237" s="41" t="s">
        <v>125</v>
      </c>
      <c r="C1237" s="41" t="s">
        <v>160</v>
      </c>
      <c r="D1237" s="42" t="s">
        <v>4244</v>
      </c>
      <c r="E1237" s="41" t="s">
        <v>1479</v>
      </c>
      <c r="F1237" s="41" t="s">
        <v>4245</v>
      </c>
      <c r="G1237" s="41"/>
      <c r="H1237" s="41" t="s">
        <v>164</v>
      </c>
      <c r="I1237" s="41" t="s">
        <v>4236</v>
      </c>
      <c r="J1237" s="41"/>
      <c r="K1237" s="41">
        <v>2012</v>
      </c>
    </row>
    <row r="1238" spans="1:11" ht="15" x14ac:dyDescent="0.25">
      <c r="A1238" s="41" t="s">
        <v>4246</v>
      </c>
      <c r="B1238" s="41" t="s">
        <v>125</v>
      </c>
      <c r="C1238" s="41" t="s">
        <v>166</v>
      </c>
      <c r="D1238" s="42" t="s">
        <v>4247</v>
      </c>
      <c r="E1238" s="41" t="s">
        <v>1479</v>
      </c>
      <c r="F1238" s="41" t="s">
        <v>4248</v>
      </c>
      <c r="G1238" s="41" t="s">
        <v>4249</v>
      </c>
      <c r="H1238" s="41" t="s">
        <v>164</v>
      </c>
      <c r="I1238" s="41" t="s">
        <v>4236</v>
      </c>
      <c r="J1238" s="41" t="s">
        <v>4250</v>
      </c>
      <c r="K1238" s="41">
        <v>2012</v>
      </c>
    </row>
    <row r="1239" spans="1:11" ht="15" x14ac:dyDescent="0.25">
      <c r="A1239" s="41" t="s">
        <v>4251</v>
      </c>
      <c r="B1239" s="41" t="s">
        <v>125</v>
      </c>
      <c r="C1239" s="41" t="s">
        <v>160</v>
      </c>
      <c r="D1239" s="42" t="s">
        <v>4252</v>
      </c>
      <c r="E1239" s="41" t="s">
        <v>1479</v>
      </c>
      <c r="F1239" s="41" t="s">
        <v>4253</v>
      </c>
      <c r="G1239" s="41" t="s">
        <v>4254</v>
      </c>
      <c r="H1239" s="41" t="s">
        <v>164</v>
      </c>
      <c r="I1239" s="41" t="s">
        <v>4236</v>
      </c>
      <c r="J1239" s="41"/>
      <c r="K1239" s="41"/>
    </row>
    <row r="1240" spans="1:11" ht="15" x14ac:dyDescent="0.25">
      <c r="A1240" s="40" t="s">
        <v>4255</v>
      </c>
      <c r="B1240" s="40" t="s">
        <v>125</v>
      </c>
      <c r="C1240" s="40" t="s">
        <v>166</v>
      </c>
      <c r="D1240" s="43" t="s">
        <v>4256</v>
      </c>
      <c r="E1240" s="40" t="s">
        <v>194</v>
      </c>
      <c r="F1240" s="40" t="s">
        <v>4257</v>
      </c>
      <c r="G1240" s="40"/>
      <c r="H1240" s="41" t="s">
        <v>142</v>
      </c>
      <c r="I1240" s="41" t="s">
        <v>4256</v>
      </c>
      <c r="J1240" s="41"/>
      <c r="K1240" s="41">
        <v>2011</v>
      </c>
    </row>
    <row r="1241" spans="1:11" ht="15" x14ac:dyDescent="0.25">
      <c r="A1241" s="41" t="s">
        <v>4258</v>
      </c>
      <c r="B1241" s="41" t="s">
        <v>125</v>
      </c>
      <c r="C1241" s="41" t="s">
        <v>166</v>
      </c>
      <c r="D1241" s="42" t="s">
        <v>4259</v>
      </c>
      <c r="E1241" s="40" t="s">
        <v>194</v>
      </c>
      <c r="F1241" s="41" t="s">
        <v>4260</v>
      </c>
      <c r="G1241" s="41"/>
      <c r="H1241" s="41" t="s">
        <v>164</v>
      </c>
      <c r="I1241" s="41" t="s">
        <v>4256</v>
      </c>
      <c r="J1241" s="41"/>
      <c r="K1241" s="41">
        <v>2011</v>
      </c>
    </row>
    <row r="1242" spans="1:11" ht="15" x14ac:dyDescent="0.25">
      <c r="A1242" s="41" t="s">
        <v>4261</v>
      </c>
      <c r="B1242" s="41" t="s">
        <v>125</v>
      </c>
      <c r="C1242" s="41" t="s">
        <v>166</v>
      </c>
      <c r="D1242" s="42" t="s">
        <v>4262</v>
      </c>
      <c r="E1242" s="40" t="s">
        <v>194</v>
      </c>
      <c r="F1242" s="41" t="s">
        <v>4263</v>
      </c>
      <c r="G1242" s="41"/>
      <c r="H1242" s="41" t="s">
        <v>164</v>
      </c>
      <c r="I1242" s="41" t="s">
        <v>4256</v>
      </c>
      <c r="J1242" s="41"/>
      <c r="K1242" s="41">
        <v>2011</v>
      </c>
    </row>
    <row r="1243" spans="1:11" ht="15" x14ac:dyDescent="0.25">
      <c r="A1243" s="53" t="s">
        <v>4264</v>
      </c>
      <c r="B1243" s="53" t="s">
        <v>125</v>
      </c>
      <c r="C1243" s="53" t="s">
        <v>166</v>
      </c>
      <c r="D1243" s="54" t="s">
        <v>4265</v>
      </c>
      <c r="E1243" s="40" t="s">
        <v>194</v>
      </c>
      <c r="F1243" s="53" t="s">
        <v>4266</v>
      </c>
      <c r="G1243" s="53"/>
      <c r="H1243" s="55" t="s">
        <v>164</v>
      </c>
      <c r="I1243" s="53" t="s">
        <v>4256</v>
      </c>
      <c r="J1243" s="53"/>
      <c r="K1243" s="55">
        <v>2012</v>
      </c>
    </row>
    <row r="1244" spans="1:11" ht="15" x14ac:dyDescent="0.25">
      <c r="A1244" s="53" t="s">
        <v>4267</v>
      </c>
      <c r="B1244" s="53" t="s">
        <v>125</v>
      </c>
      <c r="C1244" s="53" t="s">
        <v>166</v>
      </c>
      <c r="D1244" s="54" t="s">
        <v>4268</v>
      </c>
      <c r="E1244" s="40" t="s">
        <v>194</v>
      </c>
      <c r="F1244" s="53" t="s">
        <v>4266</v>
      </c>
      <c r="G1244" s="53"/>
      <c r="H1244" s="55" t="s">
        <v>235</v>
      </c>
      <c r="I1244" s="53" t="s">
        <v>4256</v>
      </c>
      <c r="J1244" s="53"/>
      <c r="K1244" s="55">
        <v>2021</v>
      </c>
    </row>
    <row r="1245" spans="1:11" ht="15" x14ac:dyDescent="0.25">
      <c r="A1245" s="40" t="s">
        <v>4269</v>
      </c>
      <c r="B1245" s="40" t="s">
        <v>125</v>
      </c>
      <c r="C1245" s="40" t="s">
        <v>166</v>
      </c>
      <c r="D1245" s="43" t="s">
        <v>4270</v>
      </c>
      <c r="E1245" s="40" t="s">
        <v>194</v>
      </c>
      <c r="F1245" s="40" t="s">
        <v>4260</v>
      </c>
      <c r="G1245" s="40"/>
      <c r="H1245" s="41" t="s">
        <v>164</v>
      </c>
      <c r="I1245" s="41" t="s">
        <v>4256</v>
      </c>
      <c r="J1245" s="41"/>
      <c r="K1245" s="41">
        <v>2011</v>
      </c>
    </row>
    <row r="1246" spans="1:11" ht="15" x14ac:dyDescent="0.25">
      <c r="A1246" s="40" t="s">
        <v>4271</v>
      </c>
      <c r="B1246" s="40" t="s">
        <v>125</v>
      </c>
      <c r="C1246" s="40" t="s">
        <v>166</v>
      </c>
      <c r="D1246" s="43" t="s">
        <v>4272</v>
      </c>
      <c r="E1246" s="40" t="s">
        <v>194</v>
      </c>
      <c r="F1246" s="40" t="s">
        <v>4273</v>
      </c>
      <c r="G1246" s="40"/>
      <c r="H1246" s="41" t="s">
        <v>164</v>
      </c>
      <c r="I1246" s="41" t="s">
        <v>4256</v>
      </c>
      <c r="J1246" s="41"/>
      <c r="K1246" s="41">
        <v>2021</v>
      </c>
    </row>
    <row r="1247" spans="1:11" ht="15" x14ac:dyDescent="0.25">
      <c r="A1247" s="40" t="s">
        <v>4274</v>
      </c>
      <c r="B1247" s="40" t="s">
        <v>125</v>
      </c>
      <c r="C1247" s="40" t="s">
        <v>166</v>
      </c>
      <c r="D1247" s="64" t="s">
        <v>4275</v>
      </c>
      <c r="E1247" s="40" t="s">
        <v>194</v>
      </c>
      <c r="F1247" s="65" t="s">
        <v>4276</v>
      </c>
      <c r="G1247" s="41" t="s">
        <v>595</v>
      </c>
      <c r="H1247" s="49" t="s">
        <v>164</v>
      </c>
      <c r="I1247" s="41" t="s">
        <v>4256</v>
      </c>
      <c r="J1247" s="65"/>
      <c r="K1247" s="41">
        <v>2019</v>
      </c>
    </row>
    <row r="1248" spans="1:11" ht="15" x14ac:dyDescent="0.25">
      <c r="A1248" s="41" t="s">
        <v>4277</v>
      </c>
      <c r="B1248" s="41" t="s">
        <v>125</v>
      </c>
      <c r="C1248" s="41" t="s">
        <v>166</v>
      </c>
      <c r="D1248" s="42" t="s">
        <v>4278</v>
      </c>
      <c r="E1248" s="40" t="s">
        <v>194</v>
      </c>
      <c r="F1248" s="41" t="s">
        <v>4279</v>
      </c>
      <c r="G1248" s="41"/>
      <c r="H1248" s="41" t="s">
        <v>164</v>
      </c>
      <c r="I1248" s="41" t="s">
        <v>4256</v>
      </c>
      <c r="J1248" s="41"/>
      <c r="K1248" s="41">
        <v>2011</v>
      </c>
    </row>
    <row r="1249" spans="1:11" ht="15" x14ac:dyDescent="0.25">
      <c r="A1249" s="41" t="s">
        <v>4280</v>
      </c>
      <c r="B1249" s="41" t="s">
        <v>125</v>
      </c>
      <c r="C1249" s="41" t="s">
        <v>166</v>
      </c>
      <c r="D1249" s="42" t="s">
        <v>4281</v>
      </c>
      <c r="E1249" s="40" t="s">
        <v>194</v>
      </c>
      <c r="F1249" s="41" t="s">
        <v>4282</v>
      </c>
      <c r="G1249" s="41"/>
      <c r="H1249" s="41" t="s">
        <v>164</v>
      </c>
      <c r="I1249" s="41" t="s">
        <v>4256</v>
      </c>
      <c r="J1249" s="41"/>
      <c r="K1249" s="41">
        <v>2015</v>
      </c>
    </row>
    <row r="1250" spans="1:11" ht="15" x14ac:dyDescent="0.25">
      <c r="A1250" s="41" t="s">
        <v>4283</v>
      </c>
      <c r="B1250" s="41" t="s">
        <v>125</v>
      </c>
      <c r="C1250" s="41" t="s">
        <v>166</v>
      </c>
      <c r="D1250" s="42" t="s">
        <v>4284</v>
      </c>
      <c r="E1250" s="40" t="s">
        <v>194</v>
      </c>
      <c r="F1250" s="41" t="s">
        <v>4282</v>
      </c>
      <c r="G1250" s="41"/>
      <c r="H1250" s="41" t="s">
        <v>235</v>
      </c>
      <c r="I1250" s="41" t="s">
        <v>4256</v>
      </c>
      <c r="J1250" s="41"/>
      <c r="K1250" s="41">
        <v>2021</v>
      </c>
    </row>
    <row r="1251" spans="1:11" ht="15" x14ac:dyDescent="0.25">
      <c r="A1251" s="41" t="s">
        <v>4285</v>
      </c>
      <c r="B1251" s="41" t="s">
        <v>125</v>
      </c>
      <c r="C1251" s="41" t="s">
        <v>166</v>
      </c>
      <c r="D1251" s="42" t="s">
        <v>4286</v>
      </c>
      <c r="E1251" s="40" t="s">
        <v>194</v>
      </c>
      <c r="F1251" s="41" t="s">
        <v>4287</v>
      </c>
      <c r="G1251" s="41"/>
      <c r="H1251" s="41" t="s">
        <v>164</v>
      </c>
      <c r="I1251" s="41" t="s">
        <v>4256</v>
      </c>
      <c r="J1251" s="41"/>
      <c r="K1251" s="41">
        <v>2016</v>
      </c>
    </row>
    <row r="1252" spans="1:11" ht="15" x14ac:dyDescent="0.25">
      <c r="A1252" s="41" t="s">
        <v>4288</v>
      </c>
      <c r="B1252" s="41" t="s">
        <v>125</v>
      </c>
      <c r="C1252" s="41" t="s">
        <v>166</v>
      </c>
      <c r="D1252" s="42" t="s">
        <v>4289</v>
      </c>
      <c r="E1252" s="40" t="s">
        <v>194</v>
      </c>
      <c r="F1252" s="41" t="s">
        <v>4290</v>
      </c>
      <c r="G1252" s="41"/>
      <c r="H1252" s="41" t="s">
        <v>164</v>
      </c>
      <c r="I1252" s="41" t="s">
        <v>4256</v>
      </c>
      <c r="J1252" s="41"/>
      <c r="K1252" s="41">
        <v>2021</v>
      </c>
    </row>
    <row r="1253" spans="1:11" ht="15" x14ac:dyDescent="0.25">
      <c r="A1253" s="41" t="s">
        <v>4291</v>
      </c>
      <c r="B1253" s="41" t="s">
        <v>125</v>
      </c>
      <c r="C1253" s="41" t="s">
        <v>166</v>
      </c>
      <c r="D1253" s="42" t="s">
        <v>4292</v>
      </c>
      <c r="E1253" s="40" t="s">
        <v>194</v>
      </c>
      <c r="F1253" s="41" t="s">
        <v>4293</v>
      </c>
      <c r="G1253" s="41"/>
      <c r="H1253" s="41" t="s">
        <v>164</v>
      </c>
      <c r="I1253" s="41" t="s">
        <v>4256</v>
      </c>
      <c r="J1253" s="41"/>
      <c r="K1253" s="41">
        <v>2012</v>
      </c>
    </row>
    <row r="1254" spans="1:11" ht="15" x14ac:dyDescent="0.25">
      <c r="A1254" s="49" t="s">
        <v>4294</v>
      </c>
      <c r="B1254" s="49" t="s">
        <v>126</v>
      </c>
      <c r="C1254" s="49" t="s">
        <v>160</v>
      </c>
      <c r="D1254" s="50" t="s">
        <v>4295</v>
      </c>
      <c r="E1254" s="49" t="s">
        <v>249</v>
      </c>
      <c r="F1254" s="49" t="s">
        <v>4296</v>
      </c>
      <c r="G1254" s="49" t="s">
        <v>4297</v>
      </c>
      <c r="H1254" s="49" t="s">
        <v>164</v>
      </c>
      <c r="I1254" s="49" t="s">
        <v>4298</v>
      </c>
      <c r="J1254" s="49"/>
      <c r="K1254" s="49">
        <v>2022</v>
      </c>
    </row>
    <row r="1255" spans="1:11" ht="15" x14ac:dyDescent="0.25">
      <c r="A1255" s="41" t="s">
        <v>4299</v>
      </c>
      <c r="B1255" s="41" t="s">
        <v>125</v>
      </c>
      <c r="C1255" s="41" t="s">
        <v>166</v>
      </c>
      <c r="D1255" s="42" t="s">
        <v>4300</v>
      </c>
      <c r="E1255" s="40" t="s">
        <v>194</v>
      </c>
      <c r="F1255" s="41" t="s">
        <v>4301</v>
      </c>
      <c r="G1255" s="41"/>
      <c r="H1255" s="41" t="s">
        <v>164</v>
      </c>
      <c r="I1255" s="41" t="s">
        <v>4256</v>
      </c>
      <c r="J1255" s="41"/>
      <c r="K1255" s="41">
        <v>2012</v>
      </c>
    </row>
    <row r="1256" spans="1:11" ht="15" x14ac:dyDescent="0.25">
      <c r="A1256" s="41" t="s">
        <v>4302</v>
      </c>
      <c r="B1256" s="41" t="s">
        <v>125</v>
      </c>
      <c r="C1256" s="41" t="s">
        <v>166</v>
      </c>
      <c r="D1256" s="42" t="s">
        <v>4303</v>
      </c>
      <c r="E1256" s="40" t="s">
        <v>194</v>
      </c>
      <c r="F1256" s="41" t="s">
        <v>4304</v>
      </c>
      <c r="G1256" s="41" t="s">
        <v>4305</v>
      </c>
      <c r="H1256" s="41" t="s">
        <v>235</v>
      </c>
      <c r="I1256" s="41" t="s">
        <v>4256</v>
      </c>
      <c r="J1256" s="41"/>
      <c r="K1256" s="41">
        <v>2021</v>
      </c>
    </row>
    <row r="1257" spans="1:11" ht="15" x14ac:dyDescent="0.25">
      <c r="A1257" s="41" t="s">
        <v>4306</v>
      </c>
      <c r="B1257" s="41" t="s">
        <v>125</v>
      </c>
      <c r="C1257" s="41" t="s">
        <v>166</v>
      </c>
      <c r="D1257" s="42" t="s">
        <v>4307</v>
      </c>
      <c r="E1257" s="40" t="s">
        <v>194</v>
      </c>
      <c r="F1257" s="41" t="s">
        <v>4304</v>
      </c>
      <c r="G1257" s="41" t="s">
        <v>4305</v>
      </c>
      <c r="H1257" s="41" t="s">
        <v>235</v>
      </c>
      <c r="I1257" s="41" t="s">
        <v>4256</v>
      </c>
      <c r="J1257" s="41"/>
      <c r="K1257" s="41">
        <v>2021</v>
      </c>
    </row>
    <row r="1258" spans="1:11" ht="15" x14ac:dyDescent="0.25">
      <c r="A1258" s="41" t="s">
        <v>4308</v>
      </c>
      <c r="B1258" s="41" t="s">
        <v>125</v>
      </c>
      <c r="C1258" s="41" t="s">
        <v>166</v>
      </c>
      <c r="D1258" s="42" t="s">
        <v>4309</v>
      </c>
      <c r="E1258" s="40" t="s">
        <v>194</v>
      </c>
      <c r="F1258" s="41" t="s">
        <v>4310</v>
      </c>
      <c r="G1258" s="41"/>
      <c r="H1258" s="41" t="s">
        <v>164</v>
      </c>
      <c r="I1258" s="41" t="s">
        <v>4256</v>
      </c>
      <c r="J1258" s="41"/>
      <c r="K1258" s="41">
        <v>2012</v>
      </c>
    </row>
    <row r="1259" spans="1:11" ht="15" x14ac:dyDescent="0.25">
      <c r="A1259" s="41" t="s">
        <v>4311</v>
      </c>
      <c r="B1259" s="41" t="s">
        <v>125</v>
      </c>
      <c r="C1259" s="41" t="s">
        <v>166</v>
      </c>
      <c r="D1259" s="42" t="s">
        <v>4312</v>
      </c>
      <c r="E1259" s="40" t="s">
        <v>194</v>
      </c>
      <c r="F1259" s="41" t="s">
        <v>4310</v>
      </c>
      <c r="G1259" s="41"/>
      <c r="H1259" s="41" t="s">
        <v>235</v>
      </c>
      <c r="I1259" s="41" t="s">
        <v>4256</v>
      </c>
      <c r="J1259" s="41"/>
      <c r="K1259" s="41">
        <v>2016</v>
      </c>
    </row>
    <row r="1260" spans="1:11" ht="15" x14ac:dyDescent="0.25">
      <c r="A1260" s="41" t="s">
        <v>4313</v>
      </c>
      <c r="B1260" s="41" t="s">
        <v>125</v>
      </c>
      <c r="C1260" s="41" t="s">
        <v>166</v>
      </c>
      <c r="D1260" s="42" t="s">
        <v>4314</v>
      </c>
      <c r="E1260" s="40" t="s">
        <v>194</v>
      </c>
      <c r="F1260" s="41" t="s">
        <v>4315</v>
      </c>
      <c r="G1260" s="41"/>
      <c r="H1260" s="41" t="s">
        <v>164</v>
      </c>
      <c r="I1260" s="41" t="s">
        <v>4256</v>
      </c>
      <c r="J1260" s="41"/>
      <c r="K1260" s="41">
        <v>2021</v>
      </c>
    </row>
    <row r="1261" spans="1:11" ht="15" x14ac:dyDescent="0.25">
      <c r="A1261" s="49" t="s">
        <v>4316</v>
      </c>
      <c r="B1261" s="49" t="s">
        <v>126</v>
      </c>
      <c r="C1261" s="49" t="s">
        <v>166</v>
      </c>
      <c r="D1261" s="50" t="s">
        <v>4317</v>
      </c>
      <c r="E1261" s="49" t="s">
        <v>2031</v>
      </c>
      <c r="F1261" s="49" t="s">
        <v>4318</v>
      </c>
      <c r="G1261" s="49"/>
      <c r="H1261" s="49" t="s">
        <v>164</v>
      </c>
      <c r="I1261" s="49" t="s">
        <v>3723</v>
      </c>
      <c r="J1261" s="49"/>
      <c r="K1261" s="49">
        <v>2022</v>
      </c>
    </row>
    <row r="1262" spans="1:11" ht="15" x14ac:dyDescent="0.25">
      <c r="A1262" s="41" t="s">
        <v>4319</v>
      </c>
      <c r="B1262" s="41" t="s">
        <v>125</v>
      </c>
      <c r="C1262" s="41" t="s">
        <v>166</v>
      </c>
      <c r="D1262" s="42" t="s">
        <v>4320</v>
      </c>
      <c r="E1262" s="40" t="s">
        <v>194</v>
      </c>
      <c r="F1262" s="41" t="s">
        <v>4321</v>
      </c>
      <c r="G1262" s="41"/>
      <c r="H1262" s="41" t="s">
        <v>164</v>
      </c>
      <c r="I1262" s="41" t="s">
        <v>4256</v>
      </c>
      <c r="J1262" s="41"/>
      <c r="K1262" s="41">
        <v>2021</v>
      </c>
    </row>
    <row r="1263" spans="1:11" ht="15" x14ac:dyDescent="0.25">
      <c r="A1263" s="49" t="s">
        <v>4322</v>
      </c>
      <c r="B1263" s="49" t="s">
        <v>126</v>
      </c>
      <c r="C1263" s="49" t="s">
        <v>166</v>
      </c>
      <c r="D1263" s="50" t="s">
        <v>3824</v>
      </c>
      <c r="E1263" s="49" t="s">
        <v>1145</v>
      </c>
      <c r="F1263" s="49" t="s">
        <v>4323</v>
      </c>
      <c r="G1263" s="49"/>
      <c r="H1263" s="49" t="s">
        <v>142</v>
      </c>
      <c r="I1263" s="49" t="s">
        <v>3824</v>
      </c>
      <c r="J1263" s="49"/>
      <c r="K1263" s="49">
        <v>2022</v>
      </c>
    </row>
    <row r="1264" spans="1:11" ht="15" x14ac:dyDescent="0.25">
      <c r="A1264" s="41" t="s">
        <v>4324</v>
      </c>
      <c r="B1264" s="41" t="s">
        <v>125</v>
      </c>
      <c r="C1264" s="41" t="s">
        <v>160</v>
      </c>
      <c r="D1264" s="42" t="s">
        <v>4325</v>
      </c>
      <c r="E1264" s="40" t="s">
        <v>194</v>
      </c>
      <c r="F1264" s="41" t="s">
        <v>4326</v>
      </c>
      <c r="G1264" s="41"/>
      <c r="H1264" s="41" t="s">
        <v>164</v>
      </c>
      <c r="I1264" s="41" t="s">
        <v>4327</v>
      </c>
      <c r="J1264" s="41"/>
      <c r="K1264" s="41">
        <v>2011</v>
      </c>
    </row>
    <row r="1265" spans="1:11" ht="15" x14ac:dyDescent="0.25">
      <c r="A1265" s="41" t="s">
        <v>4328</v>
      </c>
      <c r="B1265" s="41" t="s">
        <v>125</v>
      </c>
      <c r="C1265" s="41" t="s">
        <v>160</v>
      </c>
      <c r="D1265" s="42" t="s">
        <v>4329</v>
      </c>
      <c r="E1265" s="40" t="s">
        <v>194</v>
      </c>
      <c r="F1265" s="41" t="s">
        <v>4330</v>
      </c>
      <c r="G1265" s="41"/>
      <c r="H1265" s="41" t="s">
        <v>164</v>
      </c>
      <c r="I1265" s="41" t="s">
        <v>4327</v>
      </c>
      <c r="J1265" s="41"/>
      <c r="K1265" s="41">
        <v>2013</v>
      </c>
    </row>
    <row r="1266" spans="1:11" ht="15" x14ac:dyDescent="0.25">
      <c r="A1266" s="41" t="s">
        <v>4331</v>
      </c>
      <c r="B1266" s="41" t="s">
        <v>125</v>
      </c>
      <c r="C1266" s="41" t="s">
        <v>160</v>
      </c>
      <c r="D1266" s="42" t="s">
        <v>4332</v>
      </c>
      <c r="E1266" s="40" t="s">
        <v>194</v>
      </c>
      <c r="F1266" s="41" t="s">
        <v>4333</v>
      </c>
      <c r="G1266" s="41"/>
      <c r="H1266" s="41" t="s">
        <v>164</v>
      </c>
      <c r="I1266" s="41" t="s">
        <v>4327</v>
      </c>
      <c r="J1266" s="41"/>
      <c r="K1266" s="41">
        <v>2011</v>
      </c>
    </row>
    <row r="1267" spans="1:11" ht="15" x14ac:dyDescent="0.25">
      <c r="A1267" s="40" t="s">
        <v>4334</v>
      </c>
      <c r="B1267" s="40" t="s">
        <v>122</v>
      </c>
      <c r="C1267" s="40" t="s">
        <v>166</v>
      </c>
      <c r="D1267" s="43" t="s">
        <v>4335</v>
      </c>
      <c r="E1267" s="40" t="s">
        <v>201</v>
      </c>
      <c r="F1267" s="40" t="s">
        <v>4336</v>
      </c>
      <c r="G1267" s="40"/>
      <c r="H1267" s="41" t="s">
        <v>164</v>
      </c>
      <c r="I1267" s="41" t="s">
        <v>4337</v>
      </c>
      <c r="J1267" s="41"/>
      <c r="K1267" s="41">
        <v>2011</v>
      </c>
    </row>
    <row r="1268" spans="1:11" ht="15" x14ac:dyDescent="0.25">
      <c r="A1268" s="40" t="s">
        <v>4338</v>
      </c>
      <c r="B1268" s="40" t="s">
        <v>122</v>
      </c>
      <c r="C1268" s="40" t="s">
        <v>295</v>
      </c>
      <c r="D1268" s="43" t="s">
        <v>4339</v>
      </c>
      <c r="E1268" s="40" t="s">
        <v>201</v>
      </c>
      <c r="F1268" s="40" t="s">
        <v>4340</v>
      </c>
      <c r="G1268" s="40"/>
      <c r="H1268" s="41" t="s">
        <v>164</v>
      </c>
      <c r="I1268" s="41" t="s">
        <v>4341</v>
      </c>
      <c r="J1268" s="41"/>
      <c r="K1268" s="41">
        <v>2011</v>
      </c>
    </row>
    <row r="1269" spans="1:11" ht="15" x14ac:dyDescent="0.25">
      <c r="A1269" s="49" t="s">
        <v>4342</v>
      </c>
      <c r="B1269" s="49" t="s">
        <v>125</v>
      </c>
      <c r="C1269" s="49" t="s">
        <v>166</v>
      </c>
      <c r="D1269" s="50" t="s">
        <v>4343</v>
      </c>
      <c r="E1269" s="49" t="s">
        <v>428</v>
      </c>
      <c r="F1269" s="51" t="s">
        <v>4344</v>
      </c>
      <c r="G1269" s="49"/>
      <c r="H1269" s="51" t="s">
        <v>164</v>
      </c>
      <c r="I1269" s="49" t="s">
        <v>3995</v>
      </c>
      <c r="J1269" s="49"/>
      <c r="K1269" s="49">
        <v>2022</v>
      </c>
    </row>
    <row r="1270" spans="1:11" ht="15" x14ac:dyDescent="0.25">
      <c r="A1270" s="40" t="s">
        <v>4345</v>
      </c>
      <c r="B1270" s="40" t="s">
        <v>122</v>
      </c>
      <c r="C1270" s="40" t="s">
        <v>166</v>
      </c>
      <c r="D1270" s="43" t="s">
        <v>4346</v>
      </c>
      <c r="E1270" s="40" t="s">
        <v>201</v>
      </c>
      <c r="F1270" s="40" t="s">
        <v>4347</v>
      </c>
      <c r="G1270" s="40"/>
      <c r="H1270" s="41" t="s">
        <v>142</v>
      </c>
      <c r="I1270" s="41" t="s">
        <v>4346</v>
      </c>
      <c r="J1270" s="41"/>
      <c r="K1270" s="41">
        <v>2021</v>
      </c>
    </row>
    <row r="1271" spans="1:11" ht="15" x14ac:dyDescent="0.25">
      <c r="A1271" s="41" t="s">
        <v>4348</v>
      </c>
      <c r="B1271" s="41" t="s">
        <v>122</v>
      </c>
      <c r="C1271" s="41" t="s">
        <v>166</v>
      </c>
      <c r="D1271" s="42" t="s">
        <v>4349</v>
      </c>
      <c r="E1271" s="41" t="s">
        <v>201</v>
      </c>
      <c r="F1271" s="41" t="s">
        <v>4350</v>
      </c>
      <c r="G1271" s="41"/>
      <c r="H1271" s="41" t="s">
        <v>164</v>
      </c>
      <c r="I1271" s="41" t="s">
        <v>4346</v>
      </c>
      <c r="J1271" s="41"/>
      <c r="K1271" s="41">
        <v>2013</v>
      </c>
    </row>
    <row r="1272" spans="1:11" ht="15" x14ac:dyDescent="0.25">
      <c r="A1272" s="41" t="s">
        <v>4351</v>
      </c>
      <c r="B1272" s="41" t="s">
        <v>122</v>
      </c>
      <c r="C1272" s="41" t="s">
        <v>166</v>
      </c>
      <c r="D1272" s="42" t="s">
        <v>4352</v>
      </c>
      <c r="E1272" s="41" t="s">
        <v>201</v>
      </c>
      <c r="F1272" s="41" t="s">
        <v>4353</v>
      </c>
      <c r="G1272" s="41"/>
      <c r="H1272" s="41" t="s">
        <v>164</v>
      </c>
      <c r="I1272" s="41" t="s">
        <v>4346</v>
      </c>
      <c r="J1272" s="41"/>
      <c r="K1272" s="41">
        <v>2021</v>
      </c>
    </row>
    <row r="1273" spans="1:11" ht="15" x14ac:dyDescent="0.25">
      <c r="A1273" s="41" t="s">
        <v>4354</v>
      </c>
      <c r="B1273" s="41" t="s">
        <v>125</v>
      </c>
      <c r="C1273" s="41" t="s">
        <v>295</v>
      </c>
      <c r="D1273" s="42" t="s">
        <v>4355</v>
      </c>
      <c r="E1273" s="41" t="s">
        <v>249</v>
      </c>
      <c r="F1273" s="41" t="s">
        <v>4356</v>
      </c>
      <c r="G1273" s="41"/>
      <c r="H1273" s="41" t="s">
        <v>164</v>
      </c>
      <c r="I1273" s="41" t="s">
        <v>4357</v>
      </c>
      <c r="J1273" s="41"/>
      <c r="K1273" s="41">
        <v>2021</v>
      </c>
    </row>
    <row r="1274" spans="1:11" ht="15" x14ac:dyDescent="0.25">
      <c r="A1274" s="41" t="s">
        <v>4358</v>
      </c>
      <c r="B1274" s="41" t="s">
        <v>125</v>
      </c>
      <c r="C1274" s="41" t="s">
        <v>166</v>
      </c>
      <c r="D1274" s="42" t="s">
        <v>4359</v>
      </c>
      <c r="E1274" s="41" t="s">
        <v>249</v>
      </c>
      <c r="F1274" s="41" t="s">
        <v>4360</v>
      </c>
      <c r="G1274" s="41"/>
      <c r="H1274" s="41" t="s">
        <v>164</v>
      </c>
      <c r="I1274" s="41" t="s">
        <v>4357</v>
      </c>
      <c r="J1274" s="41"/>
      <c r="K1274" s="41">
        <v>2021</v>
      </c>
    </row>
    <row r="1275" spans="1:11" ht="15" x14ac:dyDescent="0.25">
      <c r="A1275" s="41" t="s">
        <v>4361</v>
      </c>
      <c r="B1275" s="41" t="s">
        <v>125</v>
      </c>
      <c r="C1275" s="41" t="s">
        <v>166</v>
      </c>
      <c r="D1275" s="42" t="s">
        <v>4362</v>
      </c>
      <c r="E1275" s="41" t="s">
        <v>1447</v>
      </c>
      <c r="F1275" s="41" t="s">
        <v>4363</v>
      </c>
      <c r="G1275" s="41"/>
      <c r="H1275" s="41" t="s">
        <v>142</v>
      </c>
      <c r="I1275" s="41" t="s">
        <v>4362</v>
      </c>
      <c r="J1275" s="41"/>
      <c r="K1275" s="41">
        <v>2021</v>
      </c>
    </row>
    <row r="1276" spans="1:11" ht="15" x14ac:dyDescent="0.25">
      <c r="A1276" s="41" t="s">
        <v>4364</v>
      </c>
      <c r="B1276" s="41" t="s">
        <v>125</v>
      </c>
      <c r="C1276" s="41" t="s">
        <v>166</v>
      </c>
      <c r="D1276" s="42" t="s">
        <v>4365</v>
      </c>
      <c r="E1276" s="41" t="s">
        <v>1447</v>
      </c>
      <c r="F1276" s="41" t="s">
        <v>4366</v>
      </c>
      <c r="G1276" s="41"/>
      <c r="H1276" s="41" t="s">
        <v>164</v>
      </c>
      <c r="I1276" s="41" t="s">
        <v>4362</v>
      </c>
      <c r="J1276" s="41"/>
      <c r="K1276" s="41">
        <v>2012</v>
      </c>
    </row>
    <row r="1277" spans="1:11" ht="15" x14ac:dyDescent="0.25">
      <c r="A1277" s="41" t="s">
        <v>4367</v>
      </c>
      <c r="B1277" s="41" t="s">
        <v>125</v>
      </c>
      <c r="C1277" s="41" t="s">
        <v>166</v>
      </c>
      <c r="D1277" s="42" t="s">
        <v>4368</v>
      </c>
      <c r="E1277" s="41" t="s">
        <v>1447</v>
      </c>
      <c r="F1277" s="41" t="s">
        <v>4369</v>
      </c>
      <c r="G1277" s="41"/>
      <c r="H1277" s="41" t="s">
        <v>235</v>
      </c>
      <c r="I1277" s="41" t="s">
        <v>4362</v>
      </c>
      <c r="J1277" s="41"/>
      <c r="K1277" s="41">
        <v>2013</v>
      </c>
    </row>
    <row r="1278" spans="1:11" ht="15" x14ac:dyDescent="0.25">
      <c r="A1278" s="41" t="s">
        <v>4370</v>
      </c>
      <c r="B1278" s="41" t="s">
        <v>125</v>
      </c>
      <c r="C1278" s="41" t="s">
        <v>166</v>
      </c>
      <c r="D1278" s="42" t="s">
        <v>4371</v>
      </c>
      <c r="E1278" s="41" t="s">
        <v>1447</v>
      </c>
      <c r="F1278" s="41" t="s">
        <v>4372</v>
      </c>
      <c r="G1278" s="41"/>
      <c r="H1278" s="41" t="s">
        <v>164</v>
      </c>
      <c r="I1278" s="41" t="s">
        <v>4362</v>
      </c>
      <c r="J1278" s="41"/>
      <c r="K1278" s="41">
        <v>2021</v>
      </c>
    </row>
    <row r="1279" spans="1:11" ht="15" x14ac:dyDescent="0.25">
      <c r="A1279" s="49" t="s">
        <v>4373</v>
      </c>
      <c r="B1279" s="49" t="s">
        <v>122</v>
      </c>
      <c r="C1279" s="49" t="s">
        <v>166</v>
      </c>
      <c r="D1279" s="50" t="s">
        <v>4374</v>
      </c>
      <c r="E1279" s="49" t="s">
        <v>849</v>
      </c>
      <c r="F1279" s="49" t="s">
        <v>4375</v>
      </c>
      <c r="G1279" s="49"/>
      <c r="H1279" s="49" t="s">
        <v>164</v>
      </c>
      <c r="I1279" s="49" t="s">
        <v>4046</v>
      </c>
      <c r="J1279" s="49"/>
      <c r="K1279" s="49">
        <v>2022</v>
      </c>
    </row>
    <row r="1280" spans="1:11" ht="15" x14ac:dyDescent="0.25">
      <c r="A1280" s="41" t="s">
        <v>4376</v>
      </c>
      <c r="B1280" s="41" t="s">
        <v>122</v>
      </c>
      <c r="C1280" s="41" t="s">
        <v>166</v>
      </c>
      <c r="D1280" s="42" t="s">
        <v>4377</v>
      </c>
      <c r="E1280" s="41" t="s">
        <v>201</v>
      </c>
      <c r="F1280" s="41" t="s">
        <v>4378</v>
      </c>
      <c r="G1280" s="41"/>
      <c r="H1280" s="41" t="s">
        <v>164</v>
      </c>
      <c r="I1280" s="41" t="s">
        <v>4379</v>
      </c>
      <c r="J1280" s="41"/>
      <c r="K1280" s="41">
        <v>2011</v>
      </c>
    </row>
    <row r="1281" spans="1:11" ht="15" x14ac:dyDescent="0.25">
      <c r="A1281" s="41" t="s">
        <v>4380</v>
      </c>
      <c r="B1281" s="41" t="s">
        <v>122</v>
      </c>
      <c r="C1281" s="41" t="s">
        <v>166</v>
      </c>
      <c r="D1281" s="42" t="s">
        <v>4381</v>
      </c>
      <c r="E1281" s="41" t="s">
        <v>201</v>
      </c>
      <c r="F1281" s="41" t="s">
        <v>4382</v>
      </c>
      <c r="G1281" s="41"/>
      <c r="H1281" s="41" t="s">
        <v>164</v>
      </c>
      <c r="I1281" s="41" t="s">
        <v>4379</v>
      </c>
      <c r="J1281" s="41"/>
      <c r="K1281" s="41">
        <v>2021</v>
      </c>
    </row>
    <row r="1282" spans="1:11" ht="15" x14ac:dyDescent="0.25">
      <c r="A1282" s="41" t="s">
        <v>4383</v>
      </c>
      <c r="B1282" s="41" t="s">
        <v>125</v>
      </c>
      <c r="C1282" s="41" t="s">
        <v>146</v>
      </c>
      <c r="D1282" s="42" t="s">
        <v>4384</v>
      </c>
      <c r="E1282" s="41" t="s">
        <v>223</v>
      </c>
      <c r="F1282" s="41" t="s">
        <v>4385</v>
      </c>
      <c r="G1282" s="41"/>
      <c r="H1282" s="41" t="s">
        <v>142</v>
      </c>
      <c r="I1282" s="41" t="s">
        <v>4384</v>
      </c>
      <c r="J1282" s="41"/>
      <c r="K1282" s="41">
        <v>2016</v>
      </c>
    </row>
    <row r="1283" spans="1:11" ht="15" x14ac:dyDescent="0.25">
      <c r="A1283" s="41" t="s">
        <v>4386</v>
      </c>
      <c r="B1283" s="41" t="s">
        <v>125</v>
      </c>
      <c r="C1283" s="41" t="s">
        <v>160</v>
      </c>
      <c r="D1283" s="42" t="s">
        <v>4387</v>
      </c>
      <c r="E1283" s="41" t="s">
        <v>223</v>
      </c>
      <c r="F1283" s="41" t="s">
        <v>4388</v>
      </c>
      <c r="G1283" s="41"/>
      <c r="H1283" s="41" t="s">
        <v>164</v>
      </c>
      <c r="I1283" s="41" t="s">
        <v>4384</v>
      </c>
      <c r="J1283" s="41"/>
      <c r="K1283" s="41">
        <v>2011</v>
      </c>
    </row>
    <row r="1284" spans="1:11" ht="15" x14ac:dyDescent="0.25">
      <c r="A1284" s="41" t="s">
        <v>4389</v>
      </c>
      <c r="B1284" s="41" t="s">
        <v>125</v>
      </c>
      <c r="C1284" s="41" t="s">
        <v>146</v>
      </c>
      <c r="D1284" s="42" t="s">
        <v>4390</v>
      </c>
      <c r="E1284" s="41" t="s">
        <v>509</v>
      </c>
      <c r="F1284" s="41" t="s">
        <v>4391</v>
      </c>
      <c r="G1284" s="41"/>
      <c r="H1284" s="41" t="s">
        <v>142</v>
      </c>
      <c r="I1284" s="41" t="s">
        <v>4390</v>
      </c>
      <c r="J1284" s="41"/>
      <c r="K1284" s="41">
        <v>2021</v>
      </c>
    </row>
    <row r="1285" spans="1:11" ht="15" x14ac:dyDescent="0.25">
      <c r="A1285" s="41" t="s">
        <v>4392</v>
      </c>
      <c r="B1285" s="41" t="s">
        <v>125</v>
      </c>
      <c r="C1285" s="41" t="s">
        <v>160</v>
      </c>
      <c r="D1285" s="42" t="s">
        <v>4393</v>
      </c>
      <c r="E1285" s="41" t="s">
        <v>509</v>
      </c>
      <c r="F1285" s="41" t="s">
        <v>4394</v>
      </c>
      <c r="G1285" s="41"/>
      <c r="H1285" s="41" t="s">
        <v>164</v>
      </c>
      <c r="I1285" s="41" t="s">
        <v>4390</v>
      </c>
      <c r="J1285" s="41"/>
      <c r="K1285" s="41">
        <v>2011</v>
      </c>
    </row>
    <row r="1286" spans="1:11" ht="15" x14ac:dyDescent="0.25">
      <c r="A1286" s="41" t="s">
        <v>4395</v>
      </c>
      <c r="B1286" s="41" t="s">
        <v>125</v>
      </c>
      <c r="C1286" s="41" t="s">
        <v>166</v>
      </c>
      <c r="D1286" s="42" t="s">
        <v>4396</v>
      </c>
      <c r="E1286" s="41" t="s">
        <v>509</v>
      </c>
      <c r="F1286" s="41" t="s">
        <v>4397</v>
      </c>
      <c r="G1286" s="41"/>
      <c r="H1286" s="41" t="s">
        <v>164</v>
      </c>
      <c r="I1286" s="41" t="s">
        <v>4390</v>
      </c>
      <c r="J1286" s="41"/>
      <c r="K1286" s="41">
        <v>2012</v>
      </c>
    </row>
    <row r="1287" spans="1:11" ht="15" x14ac:dyDescent="0.25">
      <c r="A1287" s="41" t="s">
        <v>4398</v>
      </c>
      <c r="B1287" s="41" t="s">
        <v>125</v>
      </c>
      <c r="C1287" s="41" t="s">
        <v>160</v>
      </c>
      <c r="D1287" s="42" t="s">
        <v>4399</v>
      </c>
      <c r="E1287" s="41" t="s">
        <v>509</v>
      </c>
      <c r="F1287" s="41" t="s">
        <v>4400</v>
      </c>
      <c r="G1287" s="41"/>
      <c r="H1287" s="41" t="s">
        <v>164</v>
      </c>
      <c r="I1287" s="41" t="s">
        <v>4390</v>
      </c>
      <c r="J1287" s="41"/>
      <c r="K1287" s="41">
        <v>2011</v>
      </c>
    </row>
    <row r="1288" spans="1:11" ht="15" x14ac:dyDescent="0.25">
      <c r="A1288" s="41" t="s">
        <v>4401</v>
      </c>
      <c r="B1288" s="41" t="s">
        <v>125</v>
      </c>
      <c r="C1288" s="41" t="s">
        <v>166</v>
      </c>
      <c r="D1288" s="42" t="s">
        <v>4402</v>
      </c>
      <c r="E1288" s="41" t="s">
        <v>509</v>
      </c>
      <c r="F1288" s="41" t="s">
        <v>4403</v>
      </c>
      <c r="G1288" s="41"/>
      <c r="H1288" s="41" t="s">
        <v>164</v>
      </c>
      <c r="I1288" s="41" t="s">
        <v>4390</v>
      </c>
      <c r="J1288" s="41"/>
      <c r="K1288" s="41">
        <v>2021</v>
      </c>
    </row>
    <row r="1289" spans="1:11" ht="15" x14ac:dyDescent="0.25">
      <c r="A1289" s="41" t="s">
        <v>4404</v>
      </c>
      <c r="B1289" s="41" t="s">
        <v>125</v>
      </c>
      <c r="C1289" s="41" t="s">
        <v>166</v>
      </c>
      <c r="D1289" s="42" t="s">
        <v>4405</v>
      </c>
      <c r="E1289" s="41" t="s">
        <v>308</v>
      </c>
      <c r="F1289" s="41" t="s">
        <v>4406</v>
      </c>
      <c r="G1289" s="41"/>
      <c r="H1289" s="41" t="s">
        <v>142</v>
      </c>
      <c r="I1289" s="41" t="s">
        <v>4405</v>
      </c>
      <c r="J1289" s="41"/>
      <c r="K1289" s="41">
        <v>2021</v>
      </c>
    </row>
    <row r="1290" spans="1:11" ht="15" x14ac:dyDescent="0.25">
      <c r="A1290" s="41" t="s">
        <v>4407</v>
      </c>
      <c r="B1290" s="41" t="s">
        <v>125</v>
      </c>
      <c r="C1290" s="41" t="s">
        <v>166</v>
      </c>
      <c r="D1290" s="66" t="s">
        <v>4408</v>
      </c>
      <c r="E1290" s="41" t="s">
        <v>308</v>
      </c>
      <c r="F1290" s="41" t="s">
        <v>4409</v>
      </c>
      <c r="G1290" s="41"/>
      <c r="H1290" s="41" t="s">
        <v>164</v>
      </c>
      <c r="I1290" s="51" t="s">
        <v>4405</v>
      </c>
      <c r="J1290" s="41"/>
      <c r="K1290" s="41">
        <v>2017</v>
      </c>
    </row>
    <row r="1291" spans="1:11" ht="15" x14ac:dyDescent="0.25">
      <c r="A1291" s="41" t="s">
        <v>4410</v>
      </c>
      <c r="B1291" s="41" t="s">
        <v>125</v>
      </c>
      <c r="C1291" s="41" t="s">
        <v>166</v>
      </c>
      <c r="D1291" s="42" t="s">
        <v>4411</v>
      </c>
      <c r="E1291" s="41" t="s">
        <v>308</v>
      </c>
      <c r="F1291" s="41" t="s">
        <v>4412</v>
      </c>
      <c r="G1291" s="41"/>
      <c r="H1291" s="41" t="s">
        <v>164</v>
      </c>
      <c r="I1291" s="41" t="s">
        <v>4405</v>
      </c>
      <c r="J1291" s="41"/>
      <c r="K1291" s="41">
        <v>2011</v>
      </c>
    </row>
    <row r="1292" spans="1:11" ht="15" x14ac:dyDescent="0.25">
      <c r="A1292" s="41" t="s">
        <v>4413</v>
      </c>
      <c r="B1292" s="41" t="s">
        <v>125</v>
      </c>
      <c r="C1292" s="41" t="s">
        <v>166</v>
      </c>
      <c r="D1292" s="42" t="s">
        <v>4414</v>
      </c>
      <c r="E1292" s="41" t="s">
        <v>308</v>
      </c>
      <c r="F1292" s="41" t="s">
        <v>4415</v>
      </c>
      <c r="G1292" s="41"/>
      <c r="H1292" s="41" t="s">
        <v>164</v>
      </c>
      <c r="I1292" s="41" t="s">
        <v>4405</v>
      </c>
      <c r="J1292" s="41"/>
      <c r="K1292" s="41">
        <v>2013</v>
      </c>
    </row>
    <row r="1293" spans="1:11" ht="15" x14ac:dyDescent="0.25">
      <c r="A1293" s="41" t="s">
        <v>4416</v>
      </c>
      <c r="B1293" s="41" t="s">
        <v>125</v>
      </c>
      <c r="C1293" s="41" t="s">
        <v>166</v>
      </c>
      <c r="D1293" s="42" t="s">
        <v>4417</v>
      </c>
      <c r="E1293" s="41" t="s">
        <v>308</v>
      </c>
      <c r="F1293" s="41" t="s">
        <v>4418</v>
      </c>
      <c r="G1293" s="41"/>
      <c r="H1293" s="41" t="s">
        <v>164</v>
      </c>
      <c r="I1293" s="41" t="s">
        <v>4419</v>
      </c>
      <c r="J1293" s="41"/>
      <c r="K1293" s="41">
        <v>2011</v>
      </c>
    </row>
    <row r="1294" spans="1:11" ht="15" x14ac:dyDescent="0.25">
      <c r="A1294" s="40" t="s">
        <v>4420</v>
      </c>
      <c r="B1294" s="40" t="s">
        <v>126</v>
      </c>
      <c r="C1294" s="40" t="s">
        <v>146</v>
      </c>
      <c r="D1294" s="43" t="s">
        <v>4421</v>
      </c>
      <c r="E1294" s="40" t="s">
        <v>819</v>
      </c>
      <c r="F1294" s="40" t="s">
        <v>4422</v>
      </c>
      <c r="G1294" s="40"/>
      <c r="H1294" s="41" t="s">
        <v>164</v>
      </c>
      <c r="I1294" s="41" t="s">
        <v>4423</v>
      </c>
      <c r="J1294" s="41"/>
      <c r="K1294" s="41">
        <v>2011</v>
      </c>
    </row>
    <row r="1295" spans="1:11" ht="15" x14ac:dyDescent="0.25">
      <c r="A1295" s="41" t="s">
        <v>4424</v>
      </c>
      <c r="B1295" s="41" t="s">
        <v>125</v>
      </c>
      <c r="C1295" s="41" t="s">
        <v>166</v>
      </c>
      <c r="D1295" s="42" t="s">
        <v>4425</v>
      </c>
      <c r="E1295" s="40" t="s">
        <v>194</v>
      </c>
      <c r="F1295" s="41" t="s">
        <v>607</v>
      </c>
      <c r="G1295" s="41"/>
      <c r="H1295" s="41" t="s">
        <v>142</v>
      </c>
      <c r="I1295" s="41" t="s">
        <v>4425</v>
      </c>
      <c r="J1295" s="41"/>
      <c r="K1295" s="41">
        <v>2011</v>
      </c>
    </row>
    <row r="1296" spans="1:11" ht="15" x14ac:dyDescent="0.25">
      <c r="A1296" s="41" t="s">
        <v>4426</v>
      </c>
      <c r="B1296" s="41" t="s">
        <v>125</v>
      </c>
      <c r="C1296" s="41" t="s">
        <v>166</v>
      </c>
      <c r="D1296" s="42" t="s">
        <v>4427</v>
      </c>
      <c r="E1296" s="40" t="s">
        <v>194</v>
      </c>
      <c r="F1296" s="41" t="s">
        <v>4428</v>
      </c>
      <c r="G1296" s="41"/>
      <c r="H1296" s="41" t="s">
        <v>164</v>
      </c>
      <c r="I1296" s="41" t="s">
        <v>4425</v>
      </c>
      <c r="J1296" s="41"/>
      <c r="K1296" s="41">
        <v>2021</v>
      </c>
    </row>
    <row r="1297" spans="1:11" ht="15" x14ac:dyDescent="0.25">
      <c r="A1297" s="41" t="s">
        <v>4429</v>
      </c>
      <c r="B1297" s="41" t="s">
        <v>125</v>
      </c>
      <c r="C1297" s="41" t="s">
        <v>166</v>
      </c>
      <c r="D1297" s="42" t="s">
        <v>4430</v>
      </c>
      <c r="E1297" s="40" t="s">
        <v>194</v>
      </c>
      <c r="F1297" s="41" t="s">
        <v>4431</v>
      </c>
      <c r="G1297" s="41"/>
      <c r="H1297" s="41" t="s">
        <v>164</v>
      </c>
      <c r="I1297" s="41" t="s">
        <v>4425</v>
      </c>
      <c r="J1297" s="41"/>
      <c r="K1297" s="41">
        <v>2012</v>
      </c>
    </row>
    <row r="1298" spans="1:11" ht="15" x14ac:dyDescent="0.25">
      <c r="A1298" s="41" t="s">
        <v>4432</v>
      </c>
      <c r="B1298" s="41" t="s">
        <v>125</v>
      </c>
      <c r="C1298" s="41" t="s">
        <v>166</v>
      </c>
      <c r="D1298" s="42" t="s">
        <v>4433</v>
      </c>
      <c r="E1298" s="40" t="s">
        <v>194</v>
      </c>
      <c r="F1298" s="41" t="s">
        <v>4434</v>
      </c>
      <c r="G1298" s="41"/>
      <c r="H1298" s="41" t="s">
        <v>164</v>
      </c>
      <c r="I1298" s="41" t="s">
        <v>4425</v>
      </c>
      <c r="J1298" s="41"/>
      <c r="K1298" s="41">
        <v>2012</v>
      </c>
    </row>
    <row r="1299" spans="1:11" ht="15" x14ac:dyDescent="0.25">
      <c r="A1299" s="41" t="s">
        <v>4435</v>
      </c>
      <c r="B1299" s="41" t="s">
        <v>125</v>
      </c>
      <c r="C1299" s="41" t="s">
        <v>166</v>
      </c>
      <c r="D1299" s="42" t="s">
        <v>4436</v>
      </c>
      <c r="E1299" s="40" t="s">
        <v>194</v>
      </c>
      <c r="F1299" s="41" t="s">
        <v>4437</v>
      </c>
      <c r="G1299" s="41"/>
      <c r="H1299" s="41" t="s">
        <v>164</v>
      </c>
      <c r="I1299" s="41" t="s">
        <v>4425</v>
      </c>
      <c r="J1299" s="41"/>
      <c r="K1299" s="41">
        <v>2021</v>
      </c>
    </row>
    <row r="1300" spans="1:11" ht="15" x14ac:dyDescent="0.25">
      <c r="A1300" s="41" t="s">
        <v>4438</v>
      </c>
      <c r="B1300" s="41" t="s">
        <v>125</v>
      </c>
      <c r="C1300" s="41" t="s">
        <v>166</v>
      </c>
      <c r="D1300" s="42" t="s">
        <v>4439</v>
      </c>
      <c r="E1300" s="40" t="s">
        <v>194</v>
      </c>
      <c r="F1300" s="41" t="s">
        <v>4440</v>
      </c>
      <c r="G1300" s="41" t="s">
        <v>1616</v>
      </c>
      <c r="H1300" s="41" t="s">
        <v>164</v>
      </c>
      <c r="I1300" s="41" t="s">
        <v>4423</v>
      </c>
      <c r="J1300" s="41"/>
      <c r="K1300" s="41">
        <v>2016</v>
      </c>
    </row>
    <row r="1301" spans="1:11" ht="15" x14ac:dyDescent="0.25">
      <c r="A1301" s="41" t="s">
        <v>4441</v>
      </c>
      <c r="B1301" s="41" t="s">
        <v>125</v>
      </c>
      <c r="C1301" s="41" t="s">
        <v>166</v>
      </c>
      <c r="D1301" s="42" t="s">
        <v>4442</v>
      </c>
      <c r="E1301" s="40" t="s">
        <v>194</v>
      </c>
      <c r="F1301" s="41" t="s">
        <v>4440</v>
      </c>
      <c r="G1301" s="41"/>
      <c r="H1301" s="41" t="s">
        <v>235</v>
      </c>
      <c r="I1301" s="41" t="s">
        <v>4425</v>
      </c>
      <c r="J1301" s="41"/>
      <c r="K1301" s="41">
        <v>2011</v>
      </c>
    </row>
    <row r="1302" spans="1:11" ht="15" x14ac:dyDescent="0.25">
      <c r="A1302" s="49" t="s">
        <v>4443</v>
      </c>
      <c r="B1302" s="49" t="s">
        <v>125</v>
      </c>
      <c r="C1302" s="49" t="s">
        <v>166</v>
      </c>
      <c r="D1302" s="50" t="s">
        <v>4444</v>
      </c>
      <c r="E1302" s="49" t="s">
        <v>509</v>
      </c>
      <c r="F1302" s="49" t="s">
        <v>4445</v>
      </c>
      <c r="G1302" s="49"/>
      <c r="H1302" s="49" t="s">
        <v>164</v>
      </c>
      <c r="I1302" s="49" t="s">
        <v>4152</v>
      </c>
      <c r="J1302" s="49"/>
      <c r="K1302" s="49">
        <v>2022</v>
      </c>
    </row>
    <row r="1303" spans="1:11" ht="15" x14ac:dyDescent="0.25">
      <c r="A1303" s="41" t="s">
        <v>4446</v>
      </c>
      <c r="B1303" s="41" t="s">
        <v>125</v>
      </c>
      <c r="C1303" s="41" t="s">
        <v>166</v>
      </c>
      <c r="D1303" s="42" t="s">
        <v>4447</v>
      </c>
      <c r="E1303" s="40" t="s">
        <v>194</v>
      </c>
      <c r="F1303" s="41" t="s">
        <v>4448</v>
      </c>
      <c r="G1303" s="41"/>
      <c r="H1303" s="41" t="s">
        <v>235</v>
      </c>
      <c r="I1303" s="41" t="s">
        <v>4425</v>
      </c>
      <c r="J1303" s="41"/>
      <c r="K1303" s="41">
        <v>2014</v>
      </c>
    </row>
    <row r="1304" spans="1:11" ht="15" x14ac:dyDescent="0.25">
      <c r="A1304" s="41" t="s">
        <v>4449</v>
      </c>
      <c r="B1304" s="41" t="s">
        <v>125</v>
      </c>
      <c r="C1304" s="41" t="s">
        <v>166</v>
      </c>
      <c r="D1304" s="42" t="s">
        <v>4450</v>
      </c>
      <c r="E1304" s="40" t="s">
        <v>194</v>
      </c>
      <c r="F1304" s="41" t="s">
        <v>4451</v>
      </c>
      <c r="G1304" s="41" t="s">
        <v>4452</v>
      </c>
      <c r="H1304" s="41" t="s">
        <v>164</v>
      </c>
      <c r="I1304" s="41" t="s">
        <v>4425</v>
      </c>
      <c r="J1304" s="41"/>
      <c r="K1304" s="41">
        <v>2020</v>
      </c>
    </row>
    <row r="1305" spans="1:11" ht="15" x14ac:dyDescent="0.25">
      <c r="A1305" s="41" t="s">
        <v>4453</v>
      </c>
      <c r="B1305" s="41" t="s">
        <v>125</v>
      </c>
      <c r="C1305" s="41" t="s">
        <v>166</v>
      </c>
      <c r="D1305" s="42" t="s">
        <v>4454</v>
      </c>
      <c r="E1305" s="40" t="s">
        <v>194</v>
      </c>
      <c r="F1305" s="41" t="s">
        <v>4455</v>
      </c>
      <c r="G1305" s="41" t="s">
        <v>4456</v>
      </c>
      <c r="H1305" s="41" t="s">
        <v>235</v>
      </c>
      <c r="I1305" s="41" t="s">
        <v>4425</v>
      </c>
      <c r="J1305" s="41"/>
      <c r="K1305" s="41">
        <v>2021</v>
      </c>
    </row>
    <row r="1306" spans="1:11" ht="15" x14ac:dyDescent="0.25">
      <c r="A1306" s="41" t="s">
        <v>4457</v>
      </c>
      <c r="B1306" s="41" t="s">
        <v>125</v>
      </c>
      <c r="C1306" s="41" t="s">
        <v>166</v>
      </c>
      <c r="D1306" s="42" t="s">
        <v>4458</v>
      </c>
      <c r="E1306" s="40" t="s">
        <v>194</v>
      </c>
      <c r="F1306" s="41" t="s">
        <v>4459</v>
      </c>
      <c r="G1306" s="41"/>
      <c r="H1306" s="41" t="s">
        <v>164</v>
      </c>
      <c r="I1306" s="41" t="s">
        <v>4425</v>
      </c>
      <c r="J1306" s="41"/>
      <c r="K1306" s="41">
        <v>2011</v>
      </c>
    </row>
    <row r="1307" spans="1:11" ht="15" x14ac:dyDescent="0.25">
      <c r="A1307" s="41" t="s">
        <v>4460</v>
      </c>
      <c r="B1307" s="41" t="s">
        <v>125</v>
      </c>
      <c r="C1307" s="41" t="s">
        <v>166</v>
      </c>
      <c r="D1307" s="42" t="s">
        <v>4461</v>
      </c>
      <c r="E1307" s="40" t="s">
        <v>194</v>
      </c>
      <c r="F1307" s="41" t="s">
        <v>4462</v>
      </c>
      <c r="G1307" s="41"/>
      <c r="H1307" s="41" t="s">
        <v>164</v>
      </c>
      <c r="I1307" s="41" t="s">
        <v>4425</v>
      </c>
      <c r="J1307" s="41"/>
      <c r="K1307" s="41">
        <v>2011</v>
      </c>
    </row>
    <row r="1308" spans="1:11" ht="15" x14ac:dyDescent="0.25">
      <c r="A1308" s="41" t="s">
        <v>4463</v>
      </c>
      <c r="B1308" s="41" t="s">
        <v>125</v>
      </c>
      <c r="C1308" s="41" t="s">
        <v>166</v>
      </c>
      <c r="D1308" s="42" t="s">
        <v>4464</v>
      </c>
      <c r="E1308" s="40" t="s">
        <v>194</v>
      </c>
      <c r="F1308" s="41" t="s">
        <v>4465</v>
      </c>
      <c r="G1308" s="41"/>
      <c r="H1308" s="41" t="s">
        <v>164</v>
      </c>
      <c r="I1308" s="41" t="s">
        <v>4425</v>
      </c>
      <c r="J1308" s="41"/>
      <c r="K1308" s="41">
        <v>2016</v>
      </c>
    </row>
    <row r="1309" spans="1:11" ht="15" x14ac:dyDescent="0.25">
      <c r="A1309" s="41" t="s">
        <v>4466</v>
      </c>
      <c r="B1309" s="41" t="s">
        <v>125</v>
      </c>
      <c r="C1309" s="41" t="s">
        <v>160</v>
      </c>
      <c r="D1309" s="42" t="s">
        <v>4467</v>
      </c>
      <c r="E1309" s="40" t="s">
        <v>194</v>
      </c>
      <c r="F1309" s="41" t="s">
        <v>4468</v>
      </c>
      <c r="G1309" s="41" t="s">
        <v>203</v>
      </c>
      <c r="H1309" s="41" t="s">
        <v>164</v>
      </c>
      <c r="I1309" s="41" t="s">
        <v>4425</v>
      </c>
      <c r="J1309" s="41"/>
      <c r="K1309" s="41">
        <v>2014</v>
      </c>
    </row>
    <row r="1310" spans="1:11" ht="15" x14ac:dyDescent="0.25">
      <c r="A1310" s="41" t="s">
        <v>4469</v>
      </c>
      <c r="B1310" s="41" t="s">
        <v>125</v>
      </c>
      <c r="C1310" s="41" t="s">
        <v>166</v>
      </c>
      <c r="D1310" s="42" t="s">
        <v>4470</v>
      </c>
      <c r="E1310" s="40" t="s">
        <v>194</v>
      </c>
      <c r="F1310" s="41" t="s">
        <v>4471</v>
      </c>
      <c r="G1310" s="41"/>
      <c r="H1310" s="41" t="s">
        <v>164</v>
      </c>
      <c r="I1310" s="41" t="s">
        <v>4425</v>
      </c>
      <c r="J1310" s="41"/>
      <c r="K1310" s="41">
        <v>2011</v>
      </c>
    </row>
    <row r="1311" spans="1:11" ht="15" x14ac:dyDescent="0.25">
      <c r="A1311" s="49" t="s">
        <v>4472</v>
      </c>
      <c r="B1311" s="49" t="s">
        <v>125</v>
      </c>
      <c r="C1311" s="49" t="s">
        <v>166</v>
      </c>
      <c r="D1311" s="50" t="s">
        <v>4473</v>
      </c>
      <c r="E1311" s="49" t="s">
        <v>2468</v>
      </c>
      <c r="F1311" s="49" t="s">
        <v>4474</v>
      </c>
      <c r="G1311" s="49"/>
      <c r="H1311" s="49" t="s">
        <v>164</v>
      </c>
      <c r="I1311" s="49" t="s">
        <v>4195</v>
      </c>
      <c r="J1311" s="49"/>
      <c r="K1311" s="49">
        <v>2022</v>
      </c>
    </row>
    <row r="1312" spans="1:11" ht="15" x14ac:dyDescent="0.25">
      <c r="A1312" s="41" t="s">
        <v>4475</v>
      </c>
      <c r="B1312" s="41" t="s">
        <v>125</v>
      </c>
      <c r="C1312" s="41" t="s">
        <v>166</v>
      </c>
      <c r="D1312" s="42" t="s">
        <v>4476</v>
      </c>
      <c r="E1312" s="40" t="s">
        <v>194</v>
      </c>
      <c r="F1312" s="41" t="s">
        <v>4477</v>
      </c>
      <c r="G1312" s="41"/>
      <c r="H1312" s="41" t="s">
        <v>164</v>
      </c>
      <c r="I1312" s="41" t="s">
        <v>4425</v>
      </c>
      <c r="J1312" s="41"/>
      <c r="K1312" s="41">
        <v>2011</v>
      </c>
    </row>
    <row r="1313" spans="1:11" ht="15" x14ac:dyDescent="0.25">
      <c r="A1313" s="41" t="s">
        <v>4478</v>
      </c>
      <c r="B1313" s="41" t="s">
        <v>125</v>
      </c>
      <c r="C1313" s="41" t="s">
        <v>166</v>
      </c>
      <c r="D1313" s="42" t="s">
        <v>4479</v>
      </c>
      <c r="E1313" s="40" t="s">
        <v>194</v>
      </c>
      <c r="F1313" s="41" t="s">
        <v>4480</v>
      </c>
      <c r="G1313" s="41"/>
      <c r="H1313" s="41" t="s">
        <v>235</v>
      </c>
      <c r="I1313" s="41" t="s">
        <v>4425</v>
      </c>
      <c r="J1313" s="41"/>
      <c r="K1313" s="41">
        <v>2021</v>
      </c>
    </row>
    <row r="1314" spans="1:11" ht="15" x14ac:dyDescent="0.25">
      <c r="A1314" s="41" t="s">
        <v>4481</v>
      </c>
      <c r="B1314" s="41" t="s">
        <v>125</v>
      </c>
      <c r="C1314" s="41" t="s">
        <v>166</v>
      </c>
      <c r="D1314" s="42" t="s">
        <v>4482</v>
      </c>
      <c r="E1314" s="40" t="s">
        <v>194</v>
      </c>
      <c r="F1314" s="41" t="s">
        <v>4483</v>
      </c>
      <c r="G1314" s="41"/>
      <c r="H1314" s="41" t="s">
        <v>235</v>
      </c>
      <c r="I1314" s="41" t="s">
        <v>4425</v>
      </c>
      <c r="J1314" s="41"/>
      <c r="K1314" s="41">
        <v>2021</v>
      </c>
    </row>
    <row r="1315" spans="1:11" ht="15" x14ac:dyDescent="0.25">
      <c r="A1315" s="41" t="s">
        <v>4484</v>
      </c>
      <c r="B1315" s="41" t="s">
        <v>125</v>
      </c>
      <c r="C1315" s="41" t="s">
        <v>166</v>
      </c>
      <c r="D1315" s="42" t="s">
        <v>4485</v>
      </c>
      <c r="E1315" s="40" t="s">
        <v>194</v>
      </c>
      <c r="F1315" s="41" t="s">
        <v>4486</v>
      </c>
      <c r="G1315" s="41"/>
      <c r="H1315" s="41" t="s">
        <v>164</v>
      </c>
      <c r="I1315" s="41" t="s">
        <v>4425</v>
      </c>
      <c r="J1315" s="41"/>
      <c r="K1315" s="41">
        <v>2014</v>
      </c>
    </row>
    <row r="1316" spans="1:11" ht="15" x14ac:dyDescent="0.25">
      <c r="A1316" s="41" t="s">
        <v>4487</v>
      </c>
      <c r="B1316" s="41" t="s">
        <v>125</v>
      </c>
      <c r="C1316" s="41" t="s">
        <v>166</v>
      </c>
      <c r="D1316" s="42" t="s">
        <v>4488</v>
      </c>
      <c r="E1316" s="40" t="s">
        <v>194</v>
      </c>
      <c r="F1316" s="41" t="s">
        <v>4489</v>
      </c>
      <c r="G1316" s="41"/>
      <c r="H1316" s="41" t="s">
        <v>164</v>
      </c>
      <c r="I1316" s="41" t="s">
        <v>4425</v>
      </c>
      <c r="J1316" s="41"/>
      <c r="K1316" s="41">
        <v>2021</v>
      </c>
    </row>
    <row r="1317" spans="1:11" ht="15" x14ac:dyDescent="0.25">
      <c r="A1317" s="41" t="s">
        <v>4490</v>
      </c>
      <c r="B1317" s="41" t="s">
        <v>125</v>
      </c>
      <c r="C1317" s="41" t="s">
        <v>166</v>
      </c>
      <c r="D1317" s="42" t="s">
        <v>4491</v>
      </c>
      <c r="E1317" s="40" t="s">
        <v>194</v>
      </c>
      <c r="F1317" s="41" t="s">
        <v>4489</v>
      </c>
      <c r="G1317" s="41"/>
      <c r="H1317" s="41" t="s">
        <v>235</v>
      </c>
      <c r="I1317" s="41" t="s">
        <v>4425</v>
      </c>
      <c r="J1317" s="41"/>
      <c r="K1317" s="41">
        <v>2021</v>
      </c>
    </row>
    <row r="1318" spans="1:11" ht="15" x14ac:dyDescent="0.25">
      <c r="A1318" s="41" t="s">
        <v>4492</v>
      </c>
      <c r="B1318" s="41" t="s">
        <v>125</v>
      </c>
      <c r="C1318" s="41" t="s">
        <v>166</v>
      </c>
      <c r="D1318" s="42" t="s">
        <v>4493</v>
      </c>
      <c r="E1318" s="40" t="s">
        <v>194</v>
      </c>
      <c r="F1318" s="41" t="s">
        <v>4494</v>
      </c>
      <c r="G1318" s="41"/>
      <c r="H1318" s="41" t="s">
        <v>164</v>
      </c>
      <c r="I1318" s="41" t="s">
        <v>4425</v>
      </c>
      <c r="J1318" s="41"/>
      <c r="K1318" s="41">
        <v>2014</v>
      </c>
    </row>
    <row r="1319" spans="1:11" ht="15" x14ac:dyDescent="0.25">
      <c r="A1319" s="41" t="s">
        <v>4495</v>
      </c>
      <c r="B1319" s="41" t="s">
        <v>125</v>
      </c>
      <c r="C1319" s="41" t="s">
        <v>166</v>
      </c>
      <c r="D1319" s="42" t="s">
        <v>4496</v>
      </c>
      <c r="E1319" s="40" t="s">
        <v>194</v>
      </c>
      <c r="F1319" s="41" t="s">
        <v>4497</v>
      </c>
      <c r="G1319" s="41"/>
      <c r="H1319" s="41" t="s">
        <v>164</v>
      </c>
      <c r="I1319" s="41" t="s">
        <v>4425</v>
      </c>
      <c r="J1319" s="41"/>
      <c r="K1319" s="41">
        <v>2021</v>
      </c>
    </row>
    <row r="1320" spans="1:11" ht="15" x14ac:dyDescent="0.25">
      <c r="A1320" s="41" t="s">
        <v>4498</v>
      </c>
      <c r="B1320" s="41" t="s">
        <v>125</v>
      </c>
      <c r="C1320" s="41" t="s">
        <v>160</v>
      </c>
      <c r="D1320" s="42" t="s">
        <v>4499</v>
      </c>
      <c r="E1320" s="40" t="s">
        <v>194</v>
      </c>
      <c r="F1320" s="41" t="s">
        <v>4500</v>
      </c>
      <c r="G1320" s="41"/>
      <c r="H1320" s="41" t="s">
        <v>164</v>
      </c>
      <c r="I1320" s="41" t="s">
        <v>4501</v>
      </c>
      <c r="J1320" s="41"/>
      <c r="K1320" s="41">
        <v>2015</v>
      </c>
    </row>
    <row r="1321" spans="1:11" ht="15" x14ac:dyDescent="0.25">
      <c r="A1321" s="41" t="s">
        <v>4502</v>
      </c>
      <c r="B1321" s="41" t="s">
        <v>125</v>
      </c>
      <c r="C1321" s="41" t="s">
        <v>160</v>
      </c>
      <c r="D1321" s="42" t="s">
        <v>4503</v>
      </c>
      <c r="E1321" s="40" t="s">
        <v>194</v>
      </c>
      <c r="F1321" s="41" t="s">
        <v>4504</v>
      </c>
      <c r="G1321" s="41"/>
      <c r="H1321" s="41" t="s">
        <v>142</v>
      </c>
      <c r="I1321" s="41" t="s">
        <v>4503</v>
      </c>
      <c r="J1321" s="41"/>
      <c r="K1321" s="41">
        <v>2012</v>
      </c>
    </row>
    <row r="1322" spans="1:11" ht="15" x14ac:dyDescent="0.25">
      <c r="A1322" s="40" t="s">
        <v>4505</v>
      </c>
      <c r="B1322" s="40" t="s">
        <v>125</v>
      </c>
      <c r="C1322" s="40" t="s">
        <v>160</v>
      </c>
      <c r="D1322" s="43" t="s">
        <v>4506</v>
      </c>
      <c r="E1322" s="40" t="s">
        <v>194</v>
      </c>
      <c r="F1322" s="40" t="s">
        <v>4507</v>
      </c>
      <c r="G1322" s="40"/>
      <c r="H1322" s="41" t="s">
        <v>164</v>
      </c>
      <c r="I1322" s="41" t="s">
        <v>4503</v>
      </c>
      <c r="J1322" s="41"/>
      <c r="K1322" s="41">
        <v>2011</v>
      </c>
    </row>
    <row r="1323" spans="1:11" ht="15" x14ac:dyDescent="0.25">
      <c r="A1323" s="41" t="s">
        <v>4508</v>
      </c>
      <c r="B1323" s="41" t="s">
        <v>125</v>
      </c>
      <c r="C1323" s="41" t="s">
        <v>166</v>
      </c>
      <c r="D1323" s="42" t="s">
        <v>4509</v>
      </c>
      <c r="E1323" s="41" t="s">
        <v>308</v>
      </c>
      <c r="F1323" s="41" t="s">
        <v>4510</v>
      </c>
      <c r="G1323" s="41"/>
      <c r="H1323" s="41" t="s">
        <v>164</v>
      </c>
      <c r="I1323" s="41" t="s">
        <v>4511</v>
      </c>
      <c r="J1323" s="41"/>
      <c r="K1323" s="41">
        <v>2021</v>
      </c>
    </row>
    <row r="1324" spans="1:11" ht="15" x14ac:dyDescent="0.25">
      <c r="A1324" s="41" t="s">
        <v>4512</v>
      </c>
      <c r="B1324" s="41" t="s">
        <v>125</v>
      </c>
      <c r="C1324" s="41" t="s">
        <v>166</v>
      </c>
      <c r="D1324" s="42" t="s">
        <v>4513</v>
      </c>
      <c r="E1324" s="41" t="s">
        <v>223</v>
      </c>
      <c r="F1324" s="41" t="s">
        <v>4514</v>
      </c>
      <c r="G1324" s="41"/>
      <c r="H1324" s="41" t="s">
        <v>164</v>
      </c>
      <c r="I1324" s="41" t="s">
        <v>4515</v>
      </c>
      <c r="J1324" s="41"/>
      <c r="K1324" s="41">
        <v>2011</v>
      </c>
    </row>
    <row r="1325" spans="1:11" ht="15" x14ac:dyDescent="0.25">
      <c r="A1325" s="49" t="s">
        <v>4516</v>
      </c>
      <c r="B1325" s="49" t="s">
        <v>125</v>
      </c>
      <c r="C1325" s="49" t="s">
        <v>160</v>
      </c>
      <c r="D1325" s="50" t="s">
        <v>4327</v>
      </c>
      <c r="E1325" s="52" t="s">
        <v>194</v>
      </c>
      <c r="F1325" s="49" t="s">
        <v>4517</v>
      </c>
      <c r="G1325" s="49"/>
      <c r="H1325" s="49" t="s">
        <v>142</v>
      </c>
      <c r="I1325" s="49" t="s">
        <v>4327</v>
      </c>
      <c r="J1325" s="49"/>
      <c r="K1325" s="49">
        <v>2022</v>
      </c>
    </row>
    <row r="1326" spans="1:11" ht="15" x14ac:dyDescent="0.25">
      <c r="A1326" s="41" t="s">
        <v>4518</v>
      </c>
      <c r="B1326" s="41" t="s">
        <v>125</v>
      </c>
      <c r="C1326" s="41" t="s">
        <v>166</v>
      </c>
      <c r="D1326" s="42" t="s">
        <v>4519</v>
      </c>
      <c r="E1326" s="41" t="s">
        <v>211</v>
      </c>
      <c r="F1326" s="41" t="s">
        <v>4520</v>
      </c>
      <c r="G1326" s="41"/>
      <c r="H1326" s="41" t="s">
        <v>164</v>
      </c>
      <c r="I1326" s="41" t="s">
        <v>4521</v>
      </c>
      <c r="J1326" s="41"/>
      <c r="K1326" s="41">
        <v>2012</v>
      </c>
    </row>
    <row r="1327" spans="1:11" ht="15" x14ac:dyDescent="0.25">
      <c r="A1327" s="41" t="s">
        <v>4522</v>
      </c>
      <c r="B1327" s="41" t="s">
        <v>125</v>
      </c>
      <c r="C1327" s="41" t="s">
        <v>166</v>
      </c>
      <c r="D1327" s="42" t="s">
        <v>4523</v>
      </c>
      <c r="E1327" s="41" t="s">
        <v>211</v>
      </c>
      <c r="F1327" s="41" t="s">
        <v>4524</v>
      </c>
      <c r="G1327" s="41"/>
      <c r="H1327" s="41" t="s">
        <v>164</v>
      </c>
      <c r="I1327" s="41" t="s">
        <v>4521</v>
      </c>
      <c r="J1327" s="41"/>
      <c r="K1327" s="41">
        <v>2012</v>
      </c>
    </row>
    <row r="1328" spans="1:11" ht="15" x14ac:dyDescent="0.25">
      <c r="A1328" s="41" t="s">
        <v>4525</v>
      </c>
      <c r="B1328" s="41" t="s">
        <v>125</v>
      </c>
      <c r="C1328" s="41" t="s">
        <v>166</v>
      </c>
      <c r="D1328" s="42" t="s">
        <v>4526</v>
      </c>
      <c r="E1328" s="41" t="s">
        <v>211</v>
      </c>
      <c r="F1328" s="41" t="s">
        <v>4527</v>
      </c>
      <c r="G1328" s="41"/>
      <c r="H1328" s="41" t="s">
        <v>164</v>
      </c>
      <c r="I1328" s="41" t="s">
        <v>4521</v>
      </c>
      <c r="J1328" s="41"/>
      <c r="K1328" s="41">
        <v>2012</v>
      </c>
    </row>
    <row r="1329" spans="1:11" ht="15" x14ac:dyDescent="0.25">
      <c r="A1329" s="49" t="s">
        <v>4528</v>
      </c>
      <c r="B1329" s="49" t="s">
        <v>125</v>
      </c>
      <c r="C1329" s="49" t="s">
        <v>166</v>
      </c>
      <c r="D1329" s="50" t="s">
        <v>4529</v>
      </c>
      <c r="E1329" s="52" t="s">
        <v>194</v>
      </c>
      <c r="F1329" s="49" t="s">
        <v>4530</v>
      </c>
      <c r="G1329" s="49"/>
      <c r="H1329" s="49" t="s">
        <v>164</v>
      </c>
      <c r="I1329" s="49" t="s">
        <v>4256</v>
      </c>
      <c r="J1329" s="49"/>
      <c r="K1329" s="49">
        <v>2022</v>
      </c>
    </row>
    <row r="1330" spans="1:11" ht="15" x14ac:dyDescent="0.25">
      <c r="A1330" s="41" t="s">
        <v>4531</v>
      </c>
      <c r="B1330" s="41" t="s">
        <v>125</v>
      </c>
      <c r="C1330" s="41" t="s">
        <v>166</v>
      </c>
      <c r="D1330" s="42" t="s">
        <v>4532</v>
      </c>
      <c r="E1330" s="41" t="s">
        <v>428</v>
      </c>
      <c r="F1330" s="41" t="s">
        <v>4533</v>
      </c>
      <c r="G1330" s="41"/>
      <c r="H1330" s="41" t="s">
        <v>164</v>
      </c>
      <c r="I1330" s="41" t="s">
        <v>4534</v>
      </c>
      <c r="J1330" s="41"/>
      <c r="K1330" s="41">
        <v>2021</v>
      </c>
    </row>
    <row r="1331" spans="1:11" ht="15" x14ac:dyDescent="0.25">
      <c r="A1331" s="41" t="s">
        <v>4535</v>
      </c>
      <c r="B1331" s="41" t="s">
        <v>125</v>
      </c>
      <c r="C1331" s="41" t="s">
        <v>166</v>
      </c>
      <c r="D1331" s="42" t="s">
        <v>4536</v>
      </c>
      <c r="E1331" s="41" t="s">
        <v>3227</v>
      </c>
      <c r="F1331" s="41" t="s">
        <v>4537</v>
      </c>
      <c r="G1331" s="41"/>
      <c r="H1331" s="41" t="s">
        <v>164</v>
      </c>
      <c r="I1331" s="41" t="s">
        <v>4538</v>
      </c>
      <c r="J1331" s="41"/>
      <c r="K1331" s="41">
        <v>2021</v>
      </c>
    </row>
    <row r="1332" spans="1:11" ht="15" x14ac:dyDescent="0.25">
      <c r="A1332" s="41" t="s">
        <v>4539</v>
      </c>
      <c r="B1332" s="41" t="s">
        <v>125</v>
      </c>
      <c r="C1332" s="41" t="s">
        <v>166</v>
      </c>
      <c r="D1332" s="42" t="s">
        <v>4540</v>
      </c>
      <c r="E1332" s="41" t="s">
        <v>3227</v>
      </c>
      <c r="F1332" s="41" t="s">
        <v>4537</v>
      </c>
      <c r="G1332" s="41"/>
      <c r="H1332" s="41" t="s">
        <v>235</v>
      </c>
      <c r="I1332" s="41" t="s">
        <v>4538</v>
      </c>
      <c r="J1332" s="41"/>
      <c r="K1332" s="41">
        <v>2021</v>
      </c>
    </row>
    <row r="1333" spans="1:11" ht="15" x14ac:dyDescent="0.25">
      <c r="A1333" s="41" t="s">
        <v>4541</v>
      </c>
      <c r="B1333" s="41" t="s">
        <v>125</v>
      </c>
      <c r="C1333" s="41" t="s">
        <v>160</v>
      </c>
      <c r="D1333" s="42" t="s">
        <v>4542</v>
      </c>
      <c r="E1333" s="41" t="s">
        <v>318</v>
      </c>
      <c r="F1333" s="41" t="s">
        <v>4543</v>
      </c>
      <c r="G1333" s="41"/>
      <c r="H1333" s="41" t="s">
        <v>164</v>
      </c>
      <c r="I1333" s="41" t="s">
        <v>4544</v>
      </c>
      <c r="J1333" s="41"/>
      <c r="K1333" s="41">
        <v>2013</v>
      </c>
    </row>
    <row r="1334" spans="1:11" ht="15" x14ac:dyDescent="0.25">
      <c r="A1334" s="41" t="s">
        <v>4545</v>
      </c>
      <c r="B1334" s="41" t="s">
        <v>125</v>
      </c>
      <c r="C1334" s="41" t="s">
        <v>160</v>
      </c>
      <c r="D1334" s="42" t="s">
        <v>4546</v>
      </c>
      <c r="E1334" s="41" t="s">
        <v>223</v>
      </c>
      <c r="F1334" s="41" t="s">
        <v>4547</v>
      </c>
      <c r="G1334" s="41"/>
      <c r="H1334" s="41" t="s">
        <v>142</v>
      </c>
      <c r="I1334" s="41" t="s">
        <v>4546</v>
      </c>
      <c r="J1334" s="41"/>
      <c r="K1334" s="41">
        <v>2016</v>
      </c>
    </row>
    <row r="1335" spans="1:11" ht="15" x14ac:dyDescent="0.25">
      <c r="A1335" s="41" t="s">
        <v>4548</v>
      </c>
      <c r="B1335" s="41" t="s">
        <v>126</v>
      </c>
      <c r="C1335" s="41" t="s">
        <v>166</v>
      </c>
      <c r="D1335" s="42" t="s">
        <v>4549</v>
      </c>
      <c r="E1335" s="41" t="s">
        <v>162</v>
      </c>
      <c r="F1335" s="41" t="s">
        <v>4550</v>
      </c>
      <c r="G1335" s="41"/>
      <c r="H1335" s="41" t="s">
        <v>164</v>
      </c>
      <c r="I1335" s="41" t="s">
        <v>4551</v>
      </c>
      <c r="J1335" s="41"/>
      <c r="K1335" s="41">
        <v>2011</v>
      </c>
    </row>
    <row r="1336" spans="1:11" ht="15" x14ac:dyDescent="0.25">
      <c r="A1336" s="41" t="s">
        <v>4552</v>
      </c>
      <c r="B1336" s="41" t="s">
        <v>125</v>
      </c>
      <c r="C1336" s="41" t="s">
        <v>166</v>
      </c>
      <c r="D1336" s="42" t="s">
        <v>4553</v>
      </c>
      <c r="E1336" s="41" t="s">
        <v>1447</v>
      </c>
      <c r="F1336" s="41" t="s">
        <v>4554</v>
      </c>
      <c r="G1336" s="41" t="s">
        <v>2108</v>
      </c>
      <c r="H1336" s="41" t="s">
        <v>164</v>
      </c>
      <c r="I1336" s="41" t="s">
        <v>4555</v>
      </c>
      <c r="J1336" s="41"/>
      <c r="K1336" s="41">
        <v>2019</v>
      </c>
    </row>
    <row r="1337" spans="1:11" ht="15" x14ac:dyDescent="0.25">
      <c r="A1337" s="41" t="s">
        <v>4556</v>
      </c>
      <c r="B1337" s="41" t="s">
        <v>125</v>
      </c>
      <c r="C1337" s="41" t="s">
        <v>160</v>
      </c>
      <c r="D1337" s="42" t="s">
        <v>4557</v>
      </c>
      <c r="E1337" s="41" t="s">
        <v>428</v>
      </c>
      <c r="F1337" s="41" t="s">
        <v>4558</v>
      </c>
      <c r="G1337" s="41"/>
      <c r="H1337" s="41" t="s">
        <v>164</v>
      </c>
      <c r="I1337" s="41" t="s">
        <v>4559</v>
      </c>
      <c r="J1337" s="41"/>
      <c r="K1337" s="41">
        <v>2011</v>
      </c>
    </row>
    <row r="1338" spans="1:11" ht="15" x14ac:dyDescent="0.25">
      <c r="A1338" s="41" t="s">
        <v>4560</v>
      </c>
      <c r="B1338" s="41" t="s">
        <v>126</v>
      </c>
      <c r="C1338" s="41" t="s">
        <v>166</v>
      </c>
      <c r="D1338" s="42" t="s">
        <v>4561</v>
      </c>
      <c r="E1338" s="41" t="s">
        <v>3827</v>
      </c>
      <c r="F1338" s="41" t="s">
        <v>4562</v>
      </c>
      <c r="G1338" s="41"/>
      <c r="H1338" s="41" t="s">
        <v>164</v>
      </c>
      <c r="I1338" s="41" t="s">
        <v>4563</v>
      </c>
      <c r="J1338" s="41"/>
      <c r="K1338" s="41">
        <v>2021</v>
      </c>
    </row>
    <row r="1339" spans="1:11" ht="15" x14ac:dyDescent="0.25">
      <c r="A1339" s="40" t="s">
        <v>4564</v>
      </c>
      <c r="B1339" s="40" t="s">
        <v>126</v>
      </c>
      <c r="C1339" s="40" t="s">
        <v>166</v>
      </c>
      <c r="D1339" s="43" t="s">
        <v>4565</v>
      </c>
      <c r="E1339" s="40" t="s">
        <v>3827</v>
      </c>
      <c r="F1339" s="40" t="s">
        <v>4566</v>
      </c>
      <c r="G1339" s="40"/>
      <c r="H1339" s="41" t="s">
        <v>164</v>
      </c>
      <c r="I1339" s="41" t="s">
        <v>4563</v>
      </c>
      <c r="J1339" s="41"/>
      <c r="K1339" s="41">
        <v>2011</v>
      </c>
    </row>
    <row r="1340" spans="1:11" ht="15" x14ac:dyDescent="0.25">
      <c r="A1340" s="41" t="s">
        <v>4567</v>
      </c>
      <c r="B1340" s="41" t="s">
        <v>126</v>
      </c>
      <c r="C1340" s="41" t="s">
        <v>166</v>
      </c>
      <c r="D1340" s="42" t="s">
        <v>4568</v>
      </c>
      <c r="E1340" s="41" t="s">
        <v>3827</v>
      </c>
      <c r="F1340" s="41" t="s">
        <v>4566</v>
      </c>
      <c r="G1340" s="41"/>
      <c r="H1340" s="41" t="s">
        <v>451</v>
      </c>
      <c r="I1340" s="41" t="s">
        <v>4563</v>
      </c>
      <c r="J1340" s="41"/>
      <c r="K1340" s="41">
        <v>2013</v>
      </c>
    </row>
    <row r="1341" spans="1:11" ht="15" x14ac:dyDescent="0.25">
      <c r="A1341" s="41" t="s">
        <v>4569</v>
      </c>
      <c r="B1341" s="41" t="s">
        <v>126</v>
      </c>
      <c r="C1341" s="41" t="s">
        <v>166</v>
      </c>
      <c r="D1341" s="42" t="s">
        <v>4570</v>
      </c>
      <c r="E1341" s="41" t="s">
        <v>3827</v>
      </c>
      <c r="F1341" s="41" t="s">
        <v>4571</v>
      </c>
      <c r="G1341" s="41"/>
      <c r="H1341" s="41" t="s">
        <v>164</v>
      </c>
      <c r="I1341" s="41" t="s">
        <v>4563</v>
      </c>
      <c r="J1341" s="41"/>
      <c r="K1341" s="41">
        <v>2011</v>
      </c>
    </row>
    <row r="1342" spans="1:11" ht="15" x14ac:dyDescent="0.25">
      <c r="A1342" s="41" t="s">
        <v>4572</v>
      </c>
      <c r="B1342" s="41" t="s">
        <v>125</v>
      </c>
      <c r="C1342" s="41" t="s">
        <v>166</v>
      </c>
      <c r="D1342" s="42" t="s">
        <v>4573</v>
      </c>
      <c r="E1342" s="41" t="s">
        <v>3058</v>
      </c>
      <c r="F1342" s="41" t="s">
        <v>4574</v>
      </c>
      <c r="G1342" s="41"/>
      <c r="H1342" s="41" t="s">
        <v>164</v>
      </c>
      <c r="I1342" s="41" t="s">
        <v>4575</v>
      </c>
      <c r="J1342" s="41"/>
      <c r="K1342" s="41">
        <v>2018</v>
      </c>
    </row>
    <row r="1343" spans="1:11" ht="15" x14ac:dyDescent="0.25">
      <c r="A1343" s="41" t="s">
        <v>4576</v>
      </c>
      <c r="B1343" s="41" t="s">
        <v>125</v>
      </c>
      <c r="C1343" s="41" t="s">
        <v>166</v>
      </c>
      <c r="D1343" s="42" t="s">
        <v>4577</v>
      </c>
      <c r="E1343" s="41" t="s">
        <v>168</v>
      </c>
      <c r="F1343" s="41" t="s">
        <v>4578</v>
      </c>
      <c r="G1343" s="41"/>
      <c r="H1343" s="41" t="s">
        <v>164</v>
      </c>
      <c r="I1343" s="41" t="s">
        <v>4579</v>
      </c>
      <c r="J1343" s="41"/>
      <c r="K1343" s="41">
        <v>2021</v>
      </c>
    </row>
    <row r="1344" spans="1:11" ht="15" x14ac:dyDescent="0.25">
      <c r="A1344" s="41" t="s">
        <v>4580</v>
      </c>
      <c r="B1344" s="41" t="s">
        <v>125</v>
      </c>
      <c r="C1344" s="41" t="s">
        <v>160</v>
      </c>
      <c r="D1344" s="42" t="s">
        <v>4581</v>
      </c>
      <c r="E1344" s="40" t="s">
        <v>194</v>
      </c>
      <c r="F1344" s="41" t="s">
        <v>4582</v>
      </c>
      <c r="G1344" s="41"/>
      <c r="H1344" s="41" t="s">
        <v>164</v>
      </c>
      <c r="I1344" s="41" t="s">
        <v>4583</v>
      </c>
      <c r="J1344" s="41"/>
      <c r="K1344" s="41">
        <v>2011</v>
      </c>
    </row>
    <row r="1345" spans="1:11" ht="15" x14ac:dyDescent="0.25">
      <c r="A1345" s="41" t="s">
        <v>4584</v>
      </c>
      <c r="B1345" s="41" t="s">
        <v>125</v>
      </c>
      <c r="C1345" s="41" t="s">
        <v>160</v>
      </c>
      <c r="D1345" s="42" t="s">
        <v>4585</v>
      </c>
      <c r="E1345" s="40" t="s">
        <v>194</v>
      </c>
      <c r="F1345" s="41" t="s">
        <v>4586</v>
      </c>
      <c r="G1345" s="41"/>
      <c r="H1345" s="41" t="s">
        <v>164</v>
      </c>
      <c r="I1345" s="41" t="s">
        <v>4583</v>
      </c>
      <c r="J1345" s="41"/>
      <c r="K1345" s="41">
        <v>2012</v>
      </c>
    </row>
    <row r="1346" spans="1:11" ht="15" x14ac:dyDescent="0.25">
      <c r="A1346" s="41" t="s">
        <v>4587</v>
      </c>
      <c r="B1346" s="41" t="s">
        <v>125</v>
      </c>
      <c r="C1346" s="41" t="s">
        <v>160</v>
      </c>
      <c r="D1346" s="42" t="s">
        <v>4588</v>
      </c>
      <c r="E1346" s="40" t="s">
        <v>194</v>
      </c>
      <c r="F1346" s="41" t="s">
        <v>4589</v>
      </c>
      <c r="G1346" s="41"/>
      <c r="H1346" s="41" t="s">
        <v>164</v>
      </c>
      <c r="I1346" s="41" t="s">
        <v>4583</v>
      </c>
      <c r="J1346" s="41"/>
      <c r="K1346" s="41">
        <v>2012</v>
      </c>
    </row>
    <row r="1347" spans="1:11" ht="15" x14ac:dyDescent="0.25">
      <c r="A1347" s="49" t="s">
        <v>4590</v>
      </c>
      <c r="B1347" s="49" t="s">
        <v>125</v>
      </c>
      <c r="C1347" s="49" t="s">
        <v>166</v>
      </c>
      <c r="D1347" s="50" t="s">
        <v>4591</v>
      </c>
      <c r="E1347" s="52" t="s">
        <v>194</v>
      </c>
      <c r="F1347" s="49" t="s">
        <v>4592</v>
      </c>
      <c r="G1347" s="49"/>
      <c r="H1347" s="49" t="s">
        <v>164</v>
      </c>
      <c r="I1347" s="49" t="s">
        <v>4256</v>
      </c>
      <c r="J1347" s="49"/>
      <c r="K1347" s="49">
        <v>2022</v>
      </c>
    </row>
    <row r="1348" spans="1:11" ht="15" x14ac:dyDescent="0.25">
      <c r="A1348" s="41" t="s">
        <v>4593</v>
      </c>
      <c r="B1348" s="41" t="s">
        <v>125</v>
      </c>
      <c r="C1348" s="41" t="s">
        <v>166</v>
      </c>
      <c r="D1348" s="42" t="s">
        <v>4594</v>
      </c>
      <c r="E1348" s="41" t="s">
        <v>223</v>
      </c>
      <c r="F1348" s="41" t="s">
        <v>4595</v>
      </c>
      <c r="G1348" s="41"/>
      <c r="H1348" s="41" t="s">
        <v>164</v>
      </c>
      <c r="I1348" s="41" t="s">
        <v>4596</v>
      </c>
      <c r="J1348" s="41"/>
      <c r="K1348" s="41">
        <v>2012</v>
      </c>
    </row>
    <row r="1349" spans="1:11" ht="15" x14ac:dyDescent="0.25">
      <c r="A1349" s="41" t="s">
        <v>4597</v>
      </c>
      <c r="B1349" s="41" t="s">
        <v>125</v>
      </c>
      <c r="C1349" s="41" t="s">
        <v>166</v>
      </c>
      <c r="D1349" s="42" t="s">
        <v>4598</v>
      </c>
      <c r="E1349" s="41" t="s">
        <v>223</v>
      </c>
      <c r="F1349" s="41" t="s">
        <v>4599</v>
      </c>
      <c r="G1349" s="41"/>
      <c r="H1349" s="41" t="s">
        <v>164</v>
      </c>
      <c r="I1349" s="41" t="s">
        <v>4596</v>
      </c>
      <c r="J1349" s="41"/>
      <c r="K1349" s="41">
        <v>2011</v>
      </c>
    </row>
    <row r="1350" spans="1:11" ht="15" x14ac:dyDescent="0.25">
      <c r="A1350" s="40" t="s">
        <v>4600</v>
      </c>
      <c r="B1350" s="40" t="s">
        <v>122</v>
      </c>
      <c r="C1350" s="40" t="s">
        <v>166</v>
      </c>
      <c r="D1350" s="43" t="s">
        <v>4601</v>
      </c>
      <c r="E1350" s="40" t="s">
        <v>201</v>
      </c>
      <c r="F1350" s="40" t="s">
        <v>4602</v>
      </c>
      <c r="G1350" s="40"/>
      <c r="H1350" s="41" t="s">
        <v>164</v>
      </c>
      <c r="I1350" s="41" t="s">
        <v>4603</v>
      </c>
      <c r="J1350" s="41"/>
      <c r="K1350" s="41">
        <v>2011</v>
      </c>
    </row>
    <row r="1351" spans="1:11" ht="15" x14ac:dyDescent="0.25">
      <c r="A1351" s="41" t="s">
        <v>4604</v>
      </c>
      <c r="B1351" s="41" t="s">
        <v>125</v>
      </c>
      <c r="C1351" s="41" t="s">
        <v>160</v>
      </c>
      <c r="D1351" s="42" t="s">
        <v>4605</v>
      </c>
      <c r="E1351" s="41" t="s">
        <v>308</v>
      </c>
      <c r="F1351" s="41" t="s">
        <v>4606</v>
      </c>
      <c r="G1351" s="41"/>
      <c r="H1351" s="41" t="s">
        <v>142</v>
      </c>
      <c r="I1351" s="41" t="s">
        <v>4605</v>
      </c>
      <c r="J1351" s="41"/>
      <c r="K1351" s="41">
        <v>2012</v>
      </c>
    </row>
    <row r="1352" spans="1:11" ht="15" x14ac:dyDescent="0.25">
      <c r="A1352" s="41" t="s">
        <v>4607</v>
      </c>
      <c r="B1352" s="41" t="s">
        <v>125</v>
      </c>
      <c r="C1352" s="41" t="s">
        <v>160</v>
      </c>
      <c r="D1352" s="42" t="s">
        <v>4608</v>
      </c>
      <c r="E1352" s="41" t="s">
        <v>308</v>
      </c>
      <c r="F1352" s="41" t="s">
        <v>4609</v>
      </c>
      <c r="G1352" s="41"/>
      <c r="H1352" s="41" t="s">
        <v>164</v>
      </c>
      <c r="I1352" s="41" t="s">
        <v>4605</v>
      </c>
      <c r="J1352" s="41"/>
      <c r="K1352" s="41">
        <v>2011</v>
      </c>
    </row>
    <row r="1353" spans="1:11" ht="15" x14ac:dyDescent="0.25">
      <c r="A1353" s="40" t="s">
        <v>4610</v>
      </c>
      <c r="B1353" s="40" t="s">
        <v>125</v>
      </c>
      <c r="C1353" s="40" t="s">
        <v>160</v>
      </c>
      <c r="D1353" s="43" t="s">
        <v>4611</v>
      </c>
      <c r="E1353" s="40" t="s">
        <v>308</v>
      </c>
      <c r="F1353" s="40" t="s">
        <v>4612</v>
      </c>
      <c r="G1353" s="40"/>
      <c r="H1353" s="41" t="s">
        <v>164</v>
      </c>
      <c r="I1353" s="41" t="s">
        <v>4605</v>
      </c>
      <c r="J1353" s="41"/>
      <c r="K1353" s="41">
        <v>2011</v>
      </c>
    </row>
    <row r="1354" spans="1:11" ht="15" x14ac:dyDescent="0.25">
      <c r="A1354" s="41" t="s">
        <v>4613</v>
      </c>
      <c r="B1354" s="41" t="s">
        <v>125</v>
      </c>
      <c r="C1354" s="41" t="s">
        <v>166</v>
      </c>
      <c r="D1354" s="42" t="s">
        <v>4614</v>
      </c>
      <c r="E1354" s="41" t="s">
        <v>308</v>
      </c>
      <c r="F1354" s="41" t="s">
        <v>4615</v>
      </c>
      <c r="G1354" s="41"/>
      <c r="H1354" s="41" t="s">
        <v>164</v>
      </c>
      <c r="I1354" s="41" t="s">
        <v>4605</v>
      </c>
      <c r="J1354" s="41"/>
      <c r="K1354" s="41">
        <v>2013</v>
      </c>
    </row>
    <row r="1355" spans="1:11" ht="15" x14ac:dyDescent="0.25">
      <c r="A1355" s="40" t="s">
        <v>4616</v>
      </c>
      <c r="B1355" s="40" t="s">
        <v>125</v>
      </c>
      <c r="C1355" s="40" t="s">
        <v>160</v>
      </c>
      <c r="D1355" s="43" t="s">
        <v>4617</v>
      </c>
      <c r="E1355" s="40" t="s">
        <v>308</v>
      </c>
      <c r="F1355" s="40" t="s">
        <v>4618</v>
      </c>
      <c r="G1355" s="40"/>
      <c r="H1355" s="41" t="s">
        <v>164</v>
      </c>
      <c r="I1355" s="41" t="s">
        <v>4605</v>
      </c>
      <c r="J1355" s="41"/>
      <c r="K1355" s="41">
        <v>2011</v>
      </c>
    </row>
    <row r="1356" spans="1:11" ht="15" x14ac:dyDescent="0.25">
      <c r="A1356" s="41" t="s">
        <v>4619</v>
      </c>
      <c r="B1356" s="41" t="s">
        <v>125</v>
      </c>
      <c r="C1356" s="41" t="s">
        <v>160</v>
      </c>
      <c r="D1356" s="42" t="s">
        <v>4620</v>
      </c>
      <c r="E1356" s="41" t="s">
        <v>308</v>
      </c>
      <c r="F1356" s="41" t="s">
        <v>4621</v>
      </c>
      <c r="G1356" s="41"/>
      <c r="H1356" s="41" t="s">
        <v>164</v>
      </c>
      <c r="I1356" s="41" t="s">
        <v>4605</v>
      </c>
      <c r="J1356" s="41"/>
      <c r="K1356" s="41">
        <v>2013</v>
      </c>
    </row>
    <row r="1357" spans="1:11" ht="15" x14ac:dyDescent="0.25">
      <c r="A1357" s="52" t="s">
        <v>4622</v>
      </c>
      <c r="B1357" s="52" t="s">
        <v>125</v>
      </c>
      <c r="C1357" s="52" t="s">
        <v>166</v>
      </c>
      <c r="D1357" s="62" t="s">
        <v>4623</v>
      </c>
      <c r="E1357" s="52" t="s">
        <v>4624</v>
      </c>
      <c r="F1357" s="52" t="s">
        <v>4625</v>
      </c>
      <c r="G1357" s="52"/>
      <c r="H1357" s="49" t="s">
        <v>142</v>
      </c>
      <c r="I1357" s="49" t="s">
        <v>4623</v>
      </c>
      <c r="J1357" s="49"/>
      <c r="K1357" s="49">
        <v>2022</v>
      </c>
    </row>
    <row r="1358" spans="1:11" ht="15" x14ac:dyDescent="0.25">
      <c r="A1358" s="40" t="s">
        <v>4626</v>
      </c>
      <c r="B1358" s="40" t="s">
        <v>125</v>
      </c>
      <c r="C1358" s="40" t="s">
        <v>160</v>
      </c>
      <c r="D1358" s="43" t="s">
        <v>4627</v>
      </c>
      <c r="E1358" s="40" t="s">
        <v>308</v>
      </c>
      <c r="F1358" s="40" t="s">
        <v>4628</v>
      </c>
      <c r="G1358" s="40"/>
      <c r="H1358" s="41" t="s">
        <v>164</v>
      </c>
      <c r="I1358" s="41" t="s">
        <v>4605</v>
      </c>
      <c r="J1358" s="41"/>
      <c r="K1358" s="41">
        <v>2011</v>
      </c>
    </row>
    <row r="1359" spans="1:11" ht="15" x14ac:dyDescent="0.25">
      <c r="A1359" s="40" t="s">
        <v>58</v>
      </c>
      <c r="B1359" s="40" t="s">
        <v>125</v>
      </c>
      <c r="C1359" s="40" t="s">
        <v>160</v>
      </c>
      <c r="D1359" s="43" t="s">
        <v>4629</v>
      </c>
      <c r="E1359" s="40" t="s">
        <v>308</v>
      </c>
      <c r="F1359" s="40" t="s">
        <v>4630</v>
      </c>
      <c r="G1359" s="40"/>
      <c r="H1359" s="41" t="s">
        <v>164</v>
      </c>
      <c r="I1359" s="41" t="s">
        <v>4605</v>
      </c>
      <c r="J1359" s="41"/>
      <c r="K1359" s="41">
        <v>2011</v>
      </c>
    </row>
    <row r="1360" spans="1:11" ht="15" x14ac:dyDescent="0.25">
      <c r="A1360" s="41" t="s">
        <v>4631</v>
      </c>
      <c r="B1360" s="41" t="s">
        <v>125</v>
      </c>
      <c r="C1360" s="41" t="s">
        <v>166</v>
      </c>
      <c r="D1360" s="42" t="s">
        <v>4632</v>
      </c>
      <c r="E1360" s="41" t="s">
        <v>810</v>
      </c>
      <c r="F1360" s="41" t="s">
        <v>4633</v>
      </c>
      <c r="G1360" s="41"/>
      <c r="H1360" s="41" t="s">
        <v>164</v>
      </c>
      <c r="I1360" s="41" t="s">
        <v>4634</v>
      </c>
      <c r="J1360" s="41"/>
      <c r="K1360" s="41">
        <v>2011</v>
      </c>
    </row>
    <row r="1361" spans="1:11" ht="15" x14ac:dyDescent="0.25">
      <c r="A1361" s="41" t="s">
        <v>4635</v>
      </c>
      <c r="B1361" s="41" t="s">
        <v>122</v>
      </c>
      <c r="C1361" s="41" t="s">
        <v>166</v>
      </c>
      <c r="D1361" s="42" t="s">
        <v>4636</v>
      </c>
      <c r="E1361" s="41" t="s">
        <v>201</v>
      </c>
      <c r="F1361" s="41" t="s">
        <v>4637</v>
      </c>
      <c r="G1361" s="41"/>
      <c r="H1361" s="41" t="s">
        <v>164</v>
      </c>
      <c r="I1361" s="41" t="s">
        <v>4638</v>
      </c>
      <c r="J1361" s="41"/>
      <c r="K1361" s="41">
        <v>2011</v>
      </c>
    </row>
    <row r="1362" spans="1:11" ht="15" x14ac:dyDescent="0.25">
      <c r="A1362" s="41" t="s">
        <v>4639</v>
      </c>
      <c r="B1362" s="41" t="s">
        <v>122</v>
      </c>
      <c r="C1362" s="41" t="s">
        <v>166</v>
      </c>
      <c r="D1362" s="42" t="s">
        <v>4640</v>
      </c>
      <c r="E1362" s="41" t="s">
        <v>201</v>
      </c>
      <c r="F1362" s="41" t="s">
        <v>4637</v>
      </c>
      <c r="G1362" s="41" t="s">
        <v>791</v>
      </c>
      <c r="H1362" s="41" t="s">
        <v>235</v>
      </c>
      <c r="I1362" s="41" t="s">
        <v>4638</v>
      </c>
      <c r="J1362" s="41"/>
      <c r="K1362" s="41">
        <v>2021</v>
      </c>
    </row>
    <row r="1363" spans="1:11" ht="15" x14ac:dyDescent="0.25">
      <c r="A1363" s="41" t="s">
        <v>4641</v>
      </c>
      <c r="B1363" s="41" t="s">
        <v>122</v>
      </c>
      <c r="C1363" s="41" t="s">
        <v>166</v>
      </c>
      <c r="D1363" s="42" t="s">
        <v>4642</v>
      </c>
      <c r="E1363" s="41" t="s">
        <v>4643</v>
      </c>
      <c r="F1363" s="41" t="s">
        <v>4644</v>
      </c>
      <c r="G1363" s="41"/>
      <c r="H1363" s="41" t="s">
        <v>164</v>
      </c>
      <c r="I1363" s="41" t="s">
        <v>4645</v>
      </c>
      <c r="J1363" s="41"/>
      <c r="K1363" s="41">
        <v>2021</v>
      </c>
    </row>
    <row r="1364" spans="1:11" ht="15" x14ac:dyDescent="0.25">
      <c r="A1364" s="41" t="s">
        <v>4646</v>
      </c>
      <c r="B1364" s="41" t="s">
        <v>126</v>
      </c>
      <c r="C1364" s="41" t="s">
        <v>166</v>
      </c>
      <c r="D1364" s="42" t="s">
        <v>4647</v>
      </c>
      <c r="E1364" s="41" t="s">
        <v>4648</v>
      </c>
      <c r="F1364" s="41" t="s">
        <v>4649</v>
      </c>
      <c r="G1364" s="41"/>
      <c r="H1364" s="41" t="s">
        <v>142</v>
      </c>
      <c r="I1364" s="41" t="s">
        <v>4647</v>
      </c>
      <c r="J1364" s="41"/>
      <c r="K1364" s="41">
        <v>2012</v>
      </c>
    </row>
    <row r="1365" spans="1:11" ht="15" x14ac:dyDescent="0.25">
      <c r="A1365" s="41" t="s">
        <v>4650</v>
      </c>
      <c r="B1365" s="41" t="s">
        <v>126</v>
      </c>
      <c r="C1365" s="41" t="s">
        <v>166</v>
      </c>
      <c r="D1365" s="42" t="s">
        <v>4651</v>
      </c>
      <c r="E1365" s="41" t="s">
        <v>4648</v>
      </c>
      <c r="F1365" s="41" t="s">
        <v>4652</v>
      </c>
      <c r="G1365" s="41"/>
      <c r="H1365" s="41" t="s">
        <v>164</v>
      </c>
      <c r="I1365" s="41" t="s">
        <v>4647</v>
      </c>
      <c r="J1365" s="41"/>
      <c r="K1365" s="41">
        <v>2021</v>
      </c>
    </row>
    <row r="1366" spans="1:11" ht="15" x14ac:dyDescent="0.25">
      <c r="A1366" s="49" t="s">
        <v>4653</v>
      </c>
      <c r="B1366" s="49" t="s">
        <v>125</v>
      </c>
      <c r="C1366" s="49" t="s">
        <v>166</v>
      </c>
      <c r="D1366" s="50" t="s">
        <v>4654</v>
      </c>
      <c r="E1366" s="49" t="s">
        <v>1447</v>
      </c>
      <c r="F1366" s="49" t="s">
        <v>4655</v>
      </c>
      <c r="G1366" s="49"/>
      <c r="H1366" s="49" t="s">
        <v>164</v>
      </c>
      <c r="I1366" s="49" t="s">
        <v>4362</v>
      </c>
      <c r="J1366" s="49"/>
      <c r="K1366" s="49">
        <v>2022</v>
      </c>
    </row>
    <row r="1367" spans="1:11" ht="15" x14ac:dyDescent="0.25">
      <c r="A1367" s="41" t="s">
        <v>4656</v>
      </c>
      <c r="B1367" s="41" t="s">
        <v>126</v>
      </c>
      <c r="C1367" s="41" t="s">
        <v>166</v>
      </c>
      <c r="D1367" s="42" t="s">
        <v>4657</v>
      </c>
      <c r="E1367" s="41" t="s">
        <v>4648</v>
      </c>
      <c r="F1367" s="41" t="s">
        <v>4658</v>
      </c>
      <c r="G1367" s="41"/>
      <c r="H1367" s="41" t="s">
        <v>164</v>
      </c>
      <c r="I1367" s="41" t="s">
        <v>4647</v>
      </c>
      <c r="J1367" s="41"/>
      <c r="K1367" s="41">
        <v>2011</v>
      </c>
    </row>
    <row r="1368" spans="1:11" ht="15" x14ac:dyDescent="0.25">
      <c r="A1368" s="49" t="s">
        <v>4659</v>
      </c>
      <c r="B1368" s="49" t="s">
        <v>125</v>
      </c>
      <c r="C1368" s="49" t="s">
        <v>166</v>
      </c>
      <c r="D1368" s="50" t="s">
        <v>4660</v>
      </c>
      <c r="E1368" s="52" t="s">
        <v>194</v>
      </c>
      <c r="F1368" s="49" t="s">
        <v>4448</v>
      </c>
      <c r="G1368" s="49"/>
      <c r="H1368" s="49" t="s">
        <v>164</v>
      </c>
      <c r="I1368" s="49" t="s">
        <v>4425</v>
      </c>
      <c r="J1368" s="49"/>
      <c r="K1368" s="49">
        <v>2022</v>
      </c>
    </row>
    <row r="1369" spans="1:11" ht="15" x14ac:dyDescent="0.25">
      <c r="A1369" s="41" t="s">
        <v>4661</v>
      </c>
      <c r="B1369" s="41" t="s">
        <v>122</v>
      </c>
      <c r="C1369" s="41" t="s">
        <v>160</v>
      </c>
      <c r="D1369" s="42" t="s">
        <v>4662</v>
      </c>
      <c r="E1369" s="41" t="s">
        <v>201</v>
      </c>
      <c r="F1369" s="41" t="s">
        <v>4663</v>
      </c>
      <c r="G1369" s="41"/>
      <c r="H1369" s="41" t="s">
        <v>164</v>
      </c>
      <c r="I1369" s="41" t="s">
        <v>4664</v>
      </c>
      <c r="J1369" s="41"/>
      <c r="K1369" s="41">
        <v>2015</v>
      </c>
    </row>
    <row r="1370" spans="1:11" ht="15" x14ac:dyDescent="0.25">
      <c r="A1370" s="53" t="s">
        <v>4665</v>
      </c>
      <c r="B1370" s="53" t="s">
        <v>125</v>
      </c>
      <c r="C1370" s="53" t="s">
        <v>166</v>
      </c>
      <c r="D1370" s="54" t="s">
        <v>4666</v>
      </c>
      <c r="E1370" s="53" t="s">
        <v>4667</v>
      </c>
      <c r="F1370" s="53" t="s">
        <v>4668</v>
      </c>
      <c r="G1370" s="55"/>
      <c r="H1370" s="53" t="s">
        <v>164</v>
      </c>
      <c r="I1370" s="53" t="s">
        <v>4669</v>
      </c>
      <c r="J1370" s="53"/>
      <c r="K1370" s="55">
        <v>2021</v>
      </c>
    </row>
    <row r="1371" spans="1:11" ht="15" x14ac:dyDescent="0.25">
      <c r="A1371" s="53" t="s">
        <v>4670</v>
      </c>
      <c r="B1371" s="53" t="s">
        <v>126</v>
      </c>
      <c r="C1371" s="53" t="s">
        <v>166</v>
      </c>
      <c r="D1371" s="54" t="s">
        <v>4671</v>
      </c>
      <c r="E1371" s="53" t="s">
        <v>1145</v>
      </c>
      <c r="F1371" s="53" t="s">
        <v>4672</v>
      </c>
      <c r="G1371" s="55"/>
      <c r="H1371" s="53" t="s">
        <v>142</v>
      </c>
      <c r="I1371" s="53" t="s">
        <v>4671</v>
      </c>
      <c r="J1371" s="53"/>
      <c r="K1371" s="55">
        <v>2011</v>
      </c>
    </row>
    <row r="1372" spans="1:11" ht="15" x14ac:dyDescent="0.25">
      <c r="A1372" s="53" t="s">
        <v>4673</v>
      </c>
      <c r="B1372" s="53" t="s">
        <v>126</v>
      </c>
      <c r="C1372" s="53" t="s">
        <v>166</v>
      </c>
      <c r="D1372" s="54" t="s">
        <v>4674</v>
      </c>
      <c r="E1372" s="53" t="s">
        <v>1145</v>
      </c>
      <c r="F1372" s="53" t="s">
        <v>4675</v>
      </c>
      <c r="G1372" s="55"/>
      <c r="H1372" s="53" t="s">
        <v>164</v>
      </c>
      <c r="I1372" s="53" t="s">
        <v>4671</v>
      </c>
      <c r="J1372" s="53"/>
      <c r="K1372" s="55">
        <v>2021</v>
      </c>
    </row>
    <row r="1373" spans="1:11" ht="15" x14ac:dyDescent="0.25">
      <c r="A1373" s="53" t="s">
        <v>4676</v>
      </c>
      <c r="B1373" s="53" t="s">
        <v>126</v>
      </c>
      <c r="C1373" s="53" t="s">
        <v>166</v>
      </c>
      <c r="D1373" s="54" t="s">
        <v>4677</v>
      </c>
      <c r="E1373" s="53" t="s">
        <v>1145</v>
      </c>
      <c r="F1373" s="53" t="s">
        <v>4678</v>
      </c>
      <c r="G1373" s="55"/>
      <c r="H1373" s="53" t="s">
        <v>164</v>
      </c>
      <c r="I1373" s="53" t="s">
        <v>4671</v>
      </c>
      <c r="J1373" s="53"/>
      <c r="K1373" s="55">
        <v>2021</v>
      </c>
    </row>
    <row r="1374" spans="1:11" ht="15" x14ac:dyDescent="0.25">
      <c r="A1374" s="53" t="s">
        <v>4679</v>
      </c>
      <c r="B1374" s="53" t="s">
        <v>126</v>
      </c>
      <c r="C1374" s="53" t="s">
        <v>166</v>
      </c>
      <c r="D1374" s="54" t="s">
        <v>4680</v>
      </c>
      <c r="E1374" s="53" t="s">
        <v>1145</v>
      </c>
      <c r="F1374" s="53" t="s">
        <v>4681</v>
      </c>
      <c r="G1374" s="55"/>
      <c r="H1374" s="53" t="s">
        <v>164</v>
      </c>
      <c r="I1374" s="53" t="s">
        <v>4671</v>
      </c>
      <c r="J1374" s="53"/>
      <c r="K1374" s="55">
        <v>2011</v>
      </c>
    </row>
    <row r="1375" spans="1:11" ht="15" x14ac:dyDescent="0.25">
      <c r="A1375" s="41" t="s">
        <v>4682</v>
      </c>
      <c r="B1375" s="41" t="s">
        <v>126</v>
      </c>
      <c r="C1375" s="41" t="s">
        <v>166</v>
      </c>
      <c r="D1375" s="42" t="s">
        <v>4683</v>
      </c>
      <c r="E1375" s="41" t="s">
        <v>1145</v>
      </c>
      <c r="F1375" s="41" t="s">
        <v>4684</v>
      </c>
      <c r="G1375" s="41"/>
      <c r="H1375" s="41" t="s">
        <v>164</v>
      </c>
      <c r="I1375" s="41" t="s">
        <v>4671</v>
      </c>
      <c r="J1375" s="41"/>
      <c r="K1375" s="41">
        <v>2012</v>
      </c>
    </row>
    <row r="1376" spans="1:11" ht="15" x14ac:dyDescent="0.25">
      <c r="A1376" s="41" t="s">
        <v>4685</v>
      </c>
      <c r="B1376" s="41" t="s">
        <v>126</v>
      </c>
      <c r="C1376" s="41" t="s">
        <v>166</v>
      </c>
      <c r="D1376" s="42" t="s">
        <v>4686</v>
      </c>
      <c r="E1376" s="41" t="s">
        <v>1145</v>
      </c>
      <c r="F1376" s="41" t="s">
        <v>4687</v>
      </c>
      <c r="G1376" s="41"/>
      <c r="H1376" s="41" t="s">
        <v>3772</v>
      </c>
      <c r="I1376" s="41" t="s">
        <v>4671</v>
      </c>
      <c r="J1376" s="41"/>
      <c r="K1376" s="41">
        <v>2021</v>
      </c>
    </row>
    <row r="1377" spans="1:11" ht="15" x14ac:dyDescent="0.25">
      <c r="A1377" s="41" t="s">
        <v>4688</v>
      </c>
      <c r="B1377" s="41" t="s">
        <v>125</v>
      </c>
      <c r="C1377" s="41" t="s">
        <v>160</v>
      </c>
      <c r="D1377" s="42" t="s">
        <v>4689</v>
      </c>
      <c r="E1377" s="41" t="s">
        <v>4690</v>
      </c>
      <c r="F1377" s="41" t="s">
        <v>4691</v>
      </c>
      <c r="G1377" s="41"/>
      <c r="H1377" s="41" t="s">
        <v>164</v>
      </c>
      <c r="I1377" s="41" t="s">
        <v>4692</v>
      </c>
      <c r="J1377" s="41"/>
      <c r="K1377" s="41">
        <v>2019</v>
      </c>
    </row>
    <row r="1378" spans="1:11" ht="15" x14ac:dyDescent="0.25">
      <c r="A1378" s="41" t="s">
        <v>4693</v>
      </c>
      <c r="B1378" s="41" t="s">
        <v>125</v>
      </c>
      <c r="C1378" s="41" t="s">
        <v>160</v>
      </c>
      <c r="D1378" s="42" t="s">
        <v>4694</v>
      </c>
      <c r="E1378" s="41" t="s">
        <v>2247</v>
      </c>
      <c r="F1378" s="41" t="s">
        <v>4695</v>
      </c>
      <c r="G1378" s="41"/>
      <c r="H1378" s="41" t="s">
        <v>164</v>
      </c>
      <c r="I1378" s="41" t="s">
        <v>4696</v>
      </c>
      <c r="J1378" s="41"/>
      <c r="K1378" s="41">
        <v>2011</v>
      </c>
    </row>
    <row r="1379" spans="1:11" ht="15" x14ac:dyDescent="0.25">
      <c r="A1379" s="40" t="s">
        <v>4697</v>
      </c>
      <c r="B1379" s="40" t="s">
        <v>125</v>
      </c>
      <c r="C1379" s="40" t="s">
        <v>160</v>
      </c>
      <c r="D1379" s="43" t="s">
        <v>4698</v>
      </c>
      <c r="E1379" s="40" t="s">
        <v>2247</v>
      </c>
      <c r="F1379" s="40" t="s">
        <v>4699</v>
      </c>
      <c r="G1379" s="40"/>
      <c r="H1379" s="41" t="s">
        <v>164</v>
      </c>
      <c r="I1379" s="41" t="s">
        <v>4696</v>
      </c>
      <c r="J1379" s="41"/>
      <c r="K1379" s="41">
        <v>2011</v>
      </c>
    </row>
    <row r="1380" spans="1:11" ht="15" x14ac:dyDescent="0.25">
      <c r="A1380" s="49" t="s">
        <v>4700</v>
      </c>
      <c r="B1380" s="49" t="s">
        <v>125</v>
      </c>
      <c r="C1380" s="49" t="s">
        <v>166</v>
      </c>
      <c r="D1380" s="50" t="s">
        <v>4701</v>
      </c>
      <c r="E1380" s="52" t="s">
        <v>194</v>
      </c>
      <c r="F1380" s="49" t="s">
        <v>4471</v>
      </c>
      <c r="G1380" s="49"/>
      <c r="H1380" s="49" t="s">
        <v>235</v>
      </c>
      <c r="I1380" s="49" t="s">
        <v>4425</v>
      </c>
      <c r="J1380" s="49"/>
      <c r="K1380" s="49">
        <v>2022</v>
      </c>
    </row>
    <row r="1381" spans="1:11" ht="15" x14ac:dyDescent="0.25">
      <c r="A1381" s="40" t="s">
        <v>4702</v>
      </c>
      <c r="B1381" s="40" t="s">
        <v>125</v>
      </c>
      <c r="C1381" s="40" t="s">
        <v>160</v>
      </c>
      <c r="D1381" s="43" t="s">
        <v>4703</v>
      </c>
      <c r="E1381" s="40" t="s">
        <v>4005</v>
      </c>
      <c r="F1381" s="40" t="s">
        <v>4704</v>
      </c>
      <c r="G1381" s="40"/>
      <c r="H1381" s="41" t="s">
        <v>164</v>
      </c>
      <c r="I1381" s="41" t="s">
        <v>4705</v>
      </c>
      <c r="J1381" s="41"/>
      <c r="K1381" s="41">
        <v>2019</v>
      </c>
    </row>
    <row r="1382" spans="1:11" ht="15" x14ac:dyDescent="0.25">
      <c r="A1382" s="49" t="s">
        <v>4706</v>
      </c>
      <c r="B1382" s="49" t="s">
        <v>125</v>
      </c>
      <c r="C1382" s="49" t="s">
        <v>166</v>
      </c>
      <c r="D1382" s="50" t="s">
        <v>4521</v>
      </c>
      <c r="E1382" s="49" t="s">
        <v>211</v>
      </c>
      <c r="F1382" s="49" t="s">
        <v>4707</v>
      </c>
      <c r="G1382" s="49"/>
      <c r="H1382" s="49" t="s">
        <v>142</v>
      </c>
      <c r="I1382" s="49" t="s">
        <v>4521</v>
      </c>
      <c r="J1382" s="49"/>
      <c r="K1382" s="49">
        <v>2022</v>
      </c>
    </row>
    <row r="1383" spans="1:11" ht="15" x14ac:dyDescent="0.25">
      <c r="A1383" s="41" t="s">
        <v>4708</v>
      </c>
      <c r="B1383" s="41" t="s">
        <v>125</v>
      </c>
      <c r="C1383" s="41" t="s">
        <v>166</v>
      </c>
      <c r="D1383" s="42" t="s">
        <v>4709</v>
      </c>
      <c r="E1383" s="41" t="s">
        <v>4005</v>
      </c>
      <c r="F1383" s="41" t="s">
        <v>4710</v>
      </c>
      <c r="G1383" s="41"/>
      <c r="H1383" s="41" t="s">
        <v>164</v>
      </c>
      <c r="I1383" s="41" t="s">
        <v>4705</v>
      </c>
      <c r="J1383" s="41"/>
      <c r="K1383" s="41">
        <v>2011</v>
      </c>
    </row>
    <row r="1384" spans="1:11" ht="15" x14ac:dyDescent="0.25">
      <c r="A1384" s="41" t="s">
        <v>4711</v>
      </c>
      <c r="B1384" s="41" t="s">
        <v>125</v>
      </c>
      <c r="C1384" s="41" t="s">
        <v>166</v>
      </c>
      <c r="D1384" s="42" t="s">
        <v>4712</v>
      </c>
      <c r="E1384" s="40" t="s">
        <v>194</v>
      </c>
      <c r="F1384" s="41" t="s">
        <v>4713</v>
      </c>
      <c r="G1384" s="41"/>
      <c r="H1384" s="41" t="s">
        <v>142</v>
      </c>
      <c r="I1384" s="41" t="s">
        <v>4712</v>
      </c>
      <c r="J1384" s="41"/>
      <c r="K1384" s="41">
        <v>2013</v>
      </c>
    </row>
    <row r="1385" spans="1:11" ht="15" x14ac:dyDescent="0.25">
      <c r="A1385" s="67" t="s">
        <v>4714</v>
      </c>
      <c r="B1385" s="67" t="s">
        <v>125</v>
      </c>
      <c r="C1385" s="67" t="s">
        <v>166</v>
      </c>
      <c r="D1385" s="68" t="s">
        <v>4715</v>
      </c>
      <c r="E1385" s="40" t="s">
        <v>194</v>
      </c>
      <c r="F1385" s="67" t="s">
        <v>4716</v>
      </c>
      <c r="G1385" s="67"/>
      <c r="H1385" s="55" t="s">
        <v>164</v>
      </c>
      <c r="I1385" s="53" t="s">
        <v>4712</v>
      </c>
      <c r="J1385" s="53"/>
      <c r="K1385" s="55">
        <v>2011</v>
      </c>
    </row>
    <row r="1386" spans="1:11" ht="15" x14ac:dyDescent="0.25">
      <c r="A1386" s="40" t="s">
        <v>4717</v>
      </c>
      <c r="B1386" s="40" t="s">
        <v>125</v>
      </c>
      <c r="C1386" s="40" t="s">
        <v>166</v>
      </c>
      <c r="D1386" s="43" t="s">
        <v>4718</v>
      </c>
      <c r="E1386" s="40" t="s">
        <v>194</v>
      </c>
      <c r="F1386" s="40" t="s">
        <v>4719</v>
      </c>
      <c r="G1386" s="40"/>
      <c r="H1386" s="41" t="s">
        <v>164</v>
      </c>
      <c r="I1386" s="41" t="s">
        <v>4712</v>
      </c>
      <c r="J1386" s="41"/>
      <c r="K1386" s="41">
        <v>2011</v>
      </c>
    </row>
    <row r="1387" spans="1:11" ht="15" x14ac:dyDescent="0.25">
      <c r="A1387" s="41" t="s">
        <v>4720</v>
      </c>
      <c r="B1387" s="41" t="s">
        <v>125</v>
      </c>
      <c r="C1387" s="41" t="s">
        <v>166</v>
      </c>
      <c r="D1387" s="42" t="s">
        <v>4721</v>
      </c>
      <c r="E1387" s="40" t="s">
        <v>194</v>
      </c>
      <c r="F1387" s="41" t="s">
        <v>4722</v>
      </c>
      <c r="G1387" s="41"/>
      <c r="H1387" s="41" t="s">
        <v>142</v>
      </c>
      <c r="I1387" s="41" t="s">
        <v>4721</v>
      </c>
      <c r="J1387" s="41"/>
      <c r="K1387" s="41">
        <v>2015</v>
      </c>
    </row>
    <row r="1388" spans="1:11" ht="15" x14ac:dyDescent="0.25">
      <c r="A1388" s="41" t="s">
        <v>4723</v>
      </c>
      <c r="B1388" s="41" t="s">
        <v>125</v>
      </c>
      <c r="C1388" s="41" t="s">
        <v>166</v>
      </c>
      <c r="D1388" s="42" t="s">
        <v>4724</v>
      </c>
      <c r="E1388" s="40" t="s">
        <v>194</v>
      </c>
      <c r="F1388" s="41" t="s">
        <v>4725</v>
      </c>
      <c r="G1388" s="41" t="s">
        <v>4726</v>
      </c>
      <c r="H1388" s="49" t="s">
        <v>164</v>
      </c>
      <c r="I1388" s="41" t="s">
        <v>4721</v>
      </c>
      <c r="J1388" s="41"/>
      <c r="K1388" s="41">
        <v>2019</v>
      </c>
    </row>
    <row r="1389" spans="1:11" ht="15" x14ac:dyDescent="0.25">
      <c r="A1389" s="41" t="s">
        <v>4727</v>
      </c>
      <c r="B1389" s="41" t="s">
        <v>125</v>
      </c>
      <c r="C1389" s="41" t="s">
        <v>166</v>
      </c>
      <c r="D1389" s="42" t="s">
        <v>4728</v>
      </c>
      <c r="E1389" s="40" t="s">
        <v>194</v>
      </c>
      <c r="F1389" s="41" t="s">
        <v>4729</v>
      </c>
      <c r="G1389" s="41"/>
      <c r="H1389" s="41" t="s">
        <v>164</v>
      </c>
      <c r="I1389" s="41" t="s">
        <v>4721</v>
      </c>
      <c r="J1389" s="41"/>
      <c r="K1389" s="41">
        <v>2012</v>
      </c>
    </row>
    <row r="1390" spans="1:11" ht="15" x14ac:dyDescent="0.25">
      <c r="A1390" s="41" t="s">
        <v>4730</v>
      </c>
      <c r="B1390" s="41" t="s">
        <v>125</v>
      </c>
      <c r="C1390" s="41" t="s">
        <v>166</v>
      </c>
      <c r="D1390" s="42" t="s">
        <v>4731</v>
      </c>
      <c r="E1390" s="40" t="s">
        <v>194</v>
      </c>
      <c r="F1390" s="41" t="s">
        <v>4732</v>
      </c>
      <c r="G1390" s="41"/>
      <c r="H1390" s="41" t="s">
        <v>164</v>
      </c>
      <c r="I1390" s="41" t="s">
        <v>4721</v>
      </c>
      <c r="J1390" s="41"/>
      <c r="K1390" s="41">
        <v>2011</v>
      </c>
    </row>
    <row r="1391" spans="1:11" ht="15" x14ac:dyDescent="0.25">
      <c r="A1391" s="41" t="s">
        <v>4733</v>
      </c>
      <c r="B1391" s="41" t="s">
        <v>125</v>
      </c>
      <c r="C1391" s="41" t="s">
        <v>146</v>
      </c>
      <c r="D1391" s="42" t="s">
        <v>4734</v>
      </c>
      <c r="E1391" s="41" t="s">
        <v>2732</v>
      </c>
      <c r="F1391" s="41" t="s">
        <v>4735</v>
      </c>
      <c r="G1391" s="41"/>
      <c r="H1391" s="41" t="s">
        <v>142</v>
      </c>
      <c r="I1391" s="41" t="s">
        <v>4734</v>
      </c>
      <c r="J1391" s="41"/>
      <c r="K1391" s="41">
        <v>2012</v>
      </c>
    </row>
    <row r="1392" spans="1:11" ht="15" x14ac:dyDescent="0.25">
      <c r="A1392" s="41" t="s">
        <v>4736</v>
      </c>
      <c r="B1392" s="41" t="s">
        <v>125</v>
      </c>
      <c r="C1392" s="41" t="s">
        <v>160</v>
      </c>
      <c r="D1392" s="42" t="s">
        <v>4737</v>
      </c>
      <c r="E1392" s="41" t="s">
        <v>2732</v>
      </c>
      <c r="F1392" s="41" t="s">
        <v>4738</v>
      </c>
      <c r="G1392" s="41"/>
      <c r="H1392" s="41" t="s">
        <v>164</v>
      </c>
      <c r="I1392" s="41" t="s">
        <v>4734</v>
      </c>
      <c r="J1392" s="41"/>
      <c r="K1392" s="41">
        <v>2016</v>
      </c>
    </row>
    <row r="1393" spans="1:11" ht="15" x14ac:dyDescent="0.25">
      <c r="A1393" s="40" t="s">
        <v>43</v>
      </c>
      <c r="B1393" s="40" t="s">
        <v>125</v>
      </c>
      <c r="C1393" s="40" t="s">
        <v>160</v>
      </c>
      <c r="D1393" s="43" t="s">
        <v>4739</v>
      </c>
      <c r="E1393" s="40" t="s">
        <v>2732</v>
      </c>
      <c r="F1393" s="40" t="s">
        <v>4740</v>
      </c>
      <c r="G1393" s="40"/>
      <c r="H1393" s="41" t="s">
        <v>164</v>
      </c>
      <c r="I1393" s="41" t="s">
        <v>4734</v>
      </c>
      <c r="J1393" s="41"/>
      <c r="K1393" s="41">
        <v>2011</v>
      </c>
    </row>
    <row r="1394" spans="1:11" ht="15" x14ac:dyDescent="0.25">
      <c r="A1394" s="41" t="s">
        <v>4741</v>
      </c>
      <c r="B1394" s="41" t="s">
        <v>125</v>
      </c>
      <c r="C1394" s="41" t="s">
        <v>160</v>
      </c>
      <c r="D1394" s="42" t="s">
        <v>4742</v>
      </c>
      <c r="E1394" s="41" t="s">
        <v>2732</v>
      </c>
      <c r="F1394" s="41" t="s">
        <v>4743</v>
      </c>
      <c r="G1394" s="41"/>
      <c r="H1394" s="41" t="s">
        <v>164</v>
      </c>
      <c r="I1394" s="41" t="s">
        <v>4734</v>
      </c>
      <c r="J1394" s="41"/>
      <c r="K1394" s="41">
        <v>2011</v>
      </c>
    </row>
    <row r="1395" spans="1:11" ht="15" x14ac:dyDescent="0.25">
      <c r="A1395" s="41" t="s">
        <v>4744</v>
      </c>
      <c r="B1395" s="41" t="s">
        <v>125</v>
      </c>
      <c r="C1395" s="41" t="s">
        <v>160</v>
      </c>
      <c r="D1395" s="42" t="s">
        <v>4745</v>
      </c>
      <c r="E1395" s="41" t="s">
        <v>2732</v>
      </c>
      <c r="F1395" s="41" t="s">
        <v>4746</v>
      </c>
      <c r="G1395" s="41" t="s">
        <v>203</v>
      </c>
      <c r="H1395" s="41" t="s">
        <v>164</v>
      </c>
      <c r="I1395" s="41" t="s">
        <v>4734</v>
      </c>
      <c r="J1395" s="41"/>
      <c r="K1395" s="41">
        <v>2011</v>
      </c>
    </row>
    <row r="1396" spans="1:11" ht="15" x14ac:dyDescent="0.25">
      <c r="A1396" s="41" t="s">
        <v>4747</v>
      </c>
      <c r="B1396" s="41" t="s">
        <v>125</v>
      </c>
      <c r="C1396" s="41" t="s">
        <v>146</v>
      </c>
      <c r="D1396" s="42" t="s">
        <v>4748</v>
      </c>
      <c r="E1396" s="41" t="s">
        <v>2732</v>
      </c>
      <c r="F1396" s="41" t="s">
        <v>4749</v>
      </c>
      <c r="G1396" s="41"/>
      <c r="H1396" s="41" t="s">
        <v>164</v>
      </c>
      <c r="I1396" s="41" t="s">
        <v>4734</v>
      </c>
      <c r="J1396" s="41"/>
      <c r="K1396" s="41">
        <v>2011</v>
      </c>
    </row>
    <row r="1397" spans="1:11" ht="15" x14ac:dyDescent="0.25">
      <c r="A1397" s="41" t="s">
        <v>4750</v>
      </c>
      <c r="B1397" s="41" t="s">
        <v>125</v>
      </c>
      <c r="C1397" s="41" t="s">
        <v>166</v>
      </c>
      <c r="D1397" s="42" t="s">
        <v>4751</v>
      </c>
      <c r="E1397" s="41" t="s">
        <v>2732</v>
      </c>
      <c r="F1397" s="41" t="s">
        <v>4752</v>
      </c>
      <c r="G1397" s="41"/>
      <c r="H1397" s="41" t="s">
        <v>451</v>
      </c>
      <c r="I1397" s="41" t="s">
        <v>4734</v>
      </c>
      <c r="J1397" s="41"/>
      <c r="K1397" s="41">
        <v>2012</v>
      </c>
    </row>
    <row r="1398" spans="1:11" ht="15" x14ac:dyDescent="0.25">
      <c r="A1398" s="41" t="s">
        <v>4753</v>
      </c>
      <c r="B1398" s="41" t="s">
        <v>125</v>
      </c>
      <c r="C1398" s="41" t="s">
        <v>160</v>
      </c>
      <c r="D1398" s="42" t="s">
        <v>4754</v>
      </c>
      <c r="E1398" s="41" t="s">
        <v>2732</v>
      </c>
      <c r="F1398" s="41" t="s">
        <v>4755</v>
      </c>
      <c r="G1398" s="41"/>
      <c r="H1398" s="41" t="s">
        <v>164</v>
      </c>
      <c r="I1398" s="41" t="s">
        <v>4734</v>
      </c>
      <c r="J1398" s="41"/>
      <c r="K1398" s="41">
        <v>2011</v>
      </c>
    </row>
    <row r="1399" spans="1:11" ht="15" x14ac:dyDescent="0.25">
      <c r="A1399" s="41" t="s">
        <v>4756</v>
      </c>
      <c r="B1399" s="41" t="s">
        <v>125</v>
      </c>
      <c r="C1399" s="41" t="s">
        <v>160</v>
      </c>
      <c r="D1399" s="42" t="s">
        <v>4757</v>
      </c>
      <c r="E1399" s="41" t="s">
        <v>2732</v>
      </c>
      <c r="F1399" s="41" t="s">
        <v>4758</v>
      </c>
      <c r="G1399" s="41"/>
      <c r="H1399" s="41" t="s">
        <v>451</v>
      </c>
      <c r="I1399" s="41" t="s">
        <v>4734</v>
      </c>
      <c r="J1399" s="41"/>
      <c r="K1399" s="41">
        <v>2011</v>
      </c>
    </row>
    <row r="1400" spans="1:11" ht="15" x14ac:dyDescent="0.25">
      <c r="A1400" s="49" t="s">
        <v>4759</v>
      </c>
      <c r="B1400" s="49" t="s">
        <v>125</v>
      </c>
      <c r="C1400" s="49" t="s">
        <v>166</v>
      </c>
      <c r="D1400" s="50" t="s">
        <v>4760</v>
      </c>
      <c r="E1400" s="49" t="s">
        <v>211</v>
      </c>
      <c r="F1400" s="49" t="s">
        <v>4761</v>
      </c>
      <c r="G1400" s="49"/>
      <c r="H1400" s="49" t="s">
        <v>164</v>
      </c>
      <c r="I1400" s="49" t="s">
        <v>4521</v>
      </c>
      <c r="J1400" s="49"/>
      <c r="K1400" s="49">
        <v>2022</v>
      </c>
    </row>
    <row r="1401" spans="1:11" ht="15" x14ac:dyDescent="0.25">
      <c r="A1401" s="41" t="s">
        <v>4762</v>
      </c>
      <c r="B1401" s="41" t="s">
        <v>126</v>
      </c>
      <c r="C1401" s="41" t="s">
        <v>166</v>
      </c>
      <c r="D1401" s="42" t="s">
        <v>4763</v>
      </c>
      <c r="E1401" s="41" t="s">
        <v>3987</v>
      </c>
      <c r="F1401" s="41" t="s">
        <v>4764</v>
      </c>
      <c r="G1401" s="41"/>
      <c r="H1401" s="41" t="s">
        <v>164</v>
      </c>
      <c r="I1401" s="41" t="s">
        <v>4765</v>
      </c>
      <c r="J1401" s="41"/>
      <c r="K1401" s="41">
        <v>2021</v>
      </c>
    </row>
    <row r="1402" spans="1:11" ht="15" x14ac:dyDescent="0.25">
      <c r="A1402" s="41" t="s">
        <v>4766</v>
      </c>
      <c r="B1402" s="41" t="s">
        <v>126</v>
      </c>
      <c r="C1402" s="41" t="s">
        <v>166</v>
      </c>
      <c r="D1402" s="42" t="s">
        <v>4767</v>
      </c>
      <c r="E1402" s="41" t="s">
        <v>3987</v>
      </c>
      <c r="F1402" s="41" t="s">
        <v>4768</v>
      </c>
      <c r="G1402" s="41"/>
      <c r="H1402" s="41" t="s">
        <v>164</v>
      </c>
      <c r="I1402" s="41" t="s">
        <v>4765</v>
      </c>
      <c r="J1402" s="41"/>
      <c r="K1402" s="41">
        <v>2021</v>
      </c>
    </row>
    <row r="1403" spans="1:11" ht="15" x14ac:dyDescent="0.25">
      <c r="A1403" s="41" t="s">
        <v>4769</v>
      </c>
      <c r="B1403" s="41" t="s">
        <v>126</v>
      </c>
      <c r="C1403" s="41" t="s">
        <v>166</v>
      </c>
      <c r="D1403" s="42" t="s">
        <v>4770</v>
      </c>
      <c r="E1403" s="41" t="s">
        <v>3987</v>
      </c>
      <c r="F1403" s="41" t="s">
        <v>4771</v>
      </c>
      <c r="G1403" s="41"/>
      <c r="H1403" s="41" t="s">
        <v>164</v>
      </c>
      <c r="I1403" s="41" t="s">
        <v>4765</v>
      </c>
      <c r="J1403" s="41"/>
      <c r="K1403" s="41">
        <v>2021</v>
      </c>
    </row>
    <row r="1404" spans="1:11" ht="15" x14ac:dyDescent="0.25">
      <c r="A1404" s="41" t="s">
        <v>4772</v>
      </c>
      <c r="B1404" s="41" t="s">
        <v>126</v>
      </c>
      <c r="C1404" s="41" t="s">
        <v>166</v>
      </c>
      <c r="D1404" s="42" t="s">
        <v>4773</v>
      </c>
      <c r="E1404" s="41" t="s">
        <v>3987</v>
      </c>
      <c r="F1404" s="41" t="s">
        <v>4774</v>
      </c>
      <c r="G1404" s="41"/>
      <c r="H1404" s="41" t="s">
        <v>235</v>
      </c>
      <c r="I1404" s="41" t="s">
        <v>4765</v>
      </c>
      <c r="J1404" s="41"/>
      <c r="K1404" s="41">
        <v>2018</v>
      </c>
    </row>
    <row r="1405" spans="1:11" ht="15" x14ac:dyDescent="0.25">
      <c r="A1405" s="41" t="s">
        <v>4775</v>
      </c>
      <c r="B1405" s="41" t="s">
        <v>126</v>
      </c>
      <c r="C1405" s="41" t="s">
        <v>166</v>
      </c>
      <c r="D1405" s="42" t="s">
        <v>4776</v>
      </c>
      <c r="E1405" s="41" t="s">
        <v>4777</v>
      </c>
      <c r="F1405" s="41" t="s">
        <v>4778</v>
      </c>
      <c r="G1405" s="41"/>
      <c r="H1405" s="41" t="s">
        <v>164</v>
      </c>
      <c r="I1405" s="41" t="s">
        <v>4765</v>
      </c>
      <c r="J1405" s="41"/>
      <c r="K1405" s="41">
        <v>2012</v>
      </c>
    </row>
    <row r="1406" spans="1:11" ht="15" x14ac:dyDescent="0.25">
      <c r="A1406" s="41" t="s">
        <v>4779</v>
      </c>
      <c r="B1406" s="41" t="s">
        <v>125</v>
      </c>
      <c r="C1406" s="41" t="s">
        <v>146</v>
      </c>
      <c r="D1406" s="42" t="s">
        <v>4780</v>
      </c>
      <c r="E1406" s="41" t="s">
        <v>308</v>
      </c>
      <c r="F1406" s="41" t="s">
        <v>4781</v>
      </c>
      <c r="G1406" s="41"/>
      <c r="H1406" s="41" t="s">
        <v>142</v>
      </c>
      <c r="I1406" s="41" t="s">
        <v>4780</v>
      </c>
      <c r="J1406" s="41"/>
      <c r="K1406" s="41">
        <v>2012</v>
      </c>
    </row>
    <row r="1407" spans="1:11" ht="15" x14ac:dyDescent="0.25">
      <c r="A1407" s="41" t="s">
        <v>4782</v>
      </c>
      <c r="B1407" s="41" t="s">
        <v>125</v>
      </c>
      <c r="C1407" s="41" t="s">
        <v>166</v>
      </c>
      <c r="D1407" s="42" t="s">
        <v>4783</v>
      </c>
      <c r="E1407" s="41" t="s">
        <v>308</v>
      </c>
      <c r="F1407" s="41" t="s">
        <v>4784</v>
      </c>
      <c r="G1407" s="41"/>
      <c r="H1407" s="41" t="s">
        <v>164</v>
      </c>
      <c r="I1407" s="41" t="s">
        <v>4780</v>
      </c>
      <c r="J1407" s="41"/>
      <c r="K1407" s="41">
        <v>2013</v>
      </c>
    </row>
    <row r="1408" spans="1:11" ht="15" x14ac:dyDescent="0.25">
      <c r="A1408" s="41" t="s">
        <v>4785</v>
      </c>
      <c r="B1408" s="41" t="s">
        <v>125</v>
      </c>
      <c r="C1408" s="41" t="s">
        <v>160</v>
      </c>
      <c r="D1408" s="42" t="s">
        <v>4786</v>
      </c>
      <c r="E1408" s="41" t="s">
        <v>308</v>
      </c>
      <c r="F1408" s="41" t="s">
        <v>4787</v>
      </c>
      <c r="G1408" s="41"/>
      <c r="H1408" s="41" t="s">
        <v>164</v>
      </c>
      <c r="I1408" s="41" t="s">
        <v>4780</v>
      </c>
      <c r="J1408" s="41"/>
      <c r="K1408" s="41">
        <v>2015</v>
      </c>
    </row>
    <row r="1409" spans="1:11" ht="15" x14ac:dyDescent="0.25">
      <c r="A1409" s="41" t="s">
        <v>4788</v>
      </c>
      <c r="B1409" s="41" t="s">
        <v>125</v>
      </c>
      <c r="C1409" s="41" t="s">
        <v>160</v>
      </c>
      <c r="D1409" s="42" t="s">
        <v>4789</v>
      </c>
      <c r="E1409" s="41" t="s">
        <v>308</v>
      </c>
      <c r="F1409" s="41" t="s">
        <v>4790</v>
      </c>
      <c r="G1409" s="41"/>
      <c r="H1409" s="41" t="s">
        <v>164</v>
      </c>
      <c r="I1409" s="41" t="s">
        <v>4780</v>
      </c>
      <c r="J1409" s="41"/>
      <c r="K1409" s="41">
        <v>2011</v>
      </c>
    </row>
    <row r="1410" spans="1:11" ht="15" x14ac:dyDescent="0.25">
      <c r="A1410" s="41" t="s">
        <v>4791</v>
      </c>
      <c r="B1410" s="41" t="s">
        <v>125</v>
      </c>
      <c r="C1410" s="41" t="s">
        <v>160</v>
      </c>
      <c r="D1410" s="42" t="s">
        <v>4792</v>
      </c>
      <c r="E1410" s="41" t="s">
        <v>308</v>
      </c>
      <c r="F1410" s="41" t="s">
        <v>4790</v>
      </c>
      <c r="G1410" s="41"/>
      <c r="H1410" s="41" t="s">
        <v>451</v>
      </c>
      <c r="I1410" s="41" t="s">
        <v>4780</v>
      </c>
      <c r="J1410" s="41"/>
      <c r="K1410" s="41">
        <v>2013</v>
      </c>
    </row>
    <row r="1411" spans="1:11" ht="15" x14ac:dyDescent="0.25">
      <c r="A1411" s="41" t="s">
        <v>4793</v>
      </c>
      <c r="B1411" s="41" t="s">
        <v>125</v>
      </c>
      <c r="C1411" s="41" t="s">
        <v>160</v>
      </c>
      <c r="D1411" s="42" t="s">
        <v>4794</v>
      </c>
      <c r="E1411" s="41" t="s">
        <v>308</v>
      </c>
      <c r="F1411" s="41" t="s">
        <v>4795</v>
      </c>
      <c r="G1411" s="41"/>
      <c r="H1411" s="41" t="s">
        <v>164</v>
      </c>
      <c r="I1411" s="41" t="s">
        <v>4780</v>
      </c>
      <c r="J1411" s="41"/>
      <c r="K1411" s="41">
        <v>2011</v>
      </c>
    </row>
    <row r="1412" spans="1:11" ht="15" x14ac:dyDescent="0.25">
      <c r="A1412" s="41" t="s">
        <v>4796</v>
      </c>
      <c r="B1412" s="41" t="s">
        <v>125</v>
      </c>
      <c r="C1412" s="41" t="s">
        <v>160</v>
      </c>
      <c r="D1412" s="42" t="s">
        <v>4797</v>
      </c>
      <c r="E1412" s="41" t="s">
        <v>308</v>
      </c>
      <c r="F1412" s="41" t="s">
        <v>4798</v>
      </c>
      <c r="G1412" s="41"/>
      <c r="H1412" s="41" t="s">
        <v>164</v>
      </c>
      <c r="I1412" s="41" t="s">
        <v>4780</v>
      </c>
      <c r="J1412" s="41"/>
      <c r="K1412" s="41">
        <v>2015</v>
      </c>
    </row>
    <row r="1413" spans="1:11" ht="15" x14ac:dyDescent="0.25">
      <c r="A1413" s="40" t="s">
        <v>4799</v>
      </c>
      <c r="B1413" s="40" t="s">
        <v>125</v>
      </c>
      <c r="C1413" s="40" t="s">
        <v>146</v>
      </c>
      <c r="D1413" s="43" t="s">
        <v>4800</v>
      </c>
      <c r="E1413" s="40" t="s">
        <v>4801</v>
      </c>
      <c r="F1413" s="40" t="s">
        <v>4802</v>
      </c>
      <c r="G1413" s="40"/>
      <c r="H1413" s="41" t="s">
        <v>142</v>
      </c>
      <c r="I1413" s="41" t="s">
        <v>4800</v>
      </c>
      <c r="J1413" s="41"/>
      <c r="K1413" s="41">
        <v>2011</v>
      </c>
    </row>
    <row r="1414" spans="1:11" ht="15" x14ac:dyDescent="0.25">
      <c r="A1414" s="41" t="s">
        <v>4803</v>
      </c>
      <c r="B1414" s="41" t="s">
        <v>125</v>
      </c>
      <c r="C1414" s="41" t="s">
        <v>146</v>
      </c>
      <c r="D1414" s="42" t="s">
        <v>4804</v>
      </c>
      <c r="E1414" s="41" t="s">
        <v>4801</v>
      </c>
      <c r="F1414" s="41" t="s">
        <v>4805</v>
      </c>
      <c r="G1414" s="41" t="s">
        <v>203</v>
      </c>
      <c r="H1414" s="41" t="s">
        <v>164</v>
      </c>
      <c r="I1414" s="41" t="s">
        <v>4800</v>
      </c>
      <c r="J1414" s="41"/>
      <c r="K1414" s="41">
        <v>2011</v>
      </c>
    </row>
    <row r="1415" spans="1:11" ht="15" x14ac:dyDescent="0.25">
      <c r="A1415" s="41" t="s">
        <v>4806</v>
      </c>
      <c r="B1415" s="41" t="s">
        <v>125</v>
      </c>
      <c r="C1415" s="41" t="s">
        <v>166</v>
      </c>
      <c r="D1415" s="42" t="s">
        <v>4807</v>
      </c>
      <c r="E1415" s="41" t="s">
        <v>4801</v>
      </c>
      <c r="F1415" s="41" t="s">
        <v>4808</v>
      </c>
      <c r="G1415" s="41"/>
      <c r="H1415" s="41" t="s">
        <v>164</v>
      </c>
      <c r="I1415" s="41" t="s">
        <v>4800</v>
      </c>
      <c r="J1415" s="41"/>
      <c r="K1415" s="41">
        <v>2012</v>
      </c>
    </row>
    <row r="1416" spans="1:11" ht="15" x14ac:dyDescent="0.25">
      <c r="A1416" s="41" t="s">
        <v>4809</v>
      </c>
      <c r="B1416" s="41" t="s">
        <v>125</v>
      </c>
      <c r="C1416" s="41" t="s">
        <v>160</v>
      </c>
      <c r="D1416" s="42" t="s">
        <v>4810</v>
      </c>
      <c r="E1416" s="41" t="s">
        <v>4801</v>
      </c>
      <c r="F1416" s="41" t="s">
        <v>4811</v>
      </c>
      <c r="G1416" s="41"/>
      <c r="H1416" s="41" t="s">
        <v>164</v>
      </c>
      <c r="I1416" s="41" t="s">
        <v>4800</v>
      </c>
      <c r="J1416" s="41"/>
      <c r="K1416" s="41">
        <v>2014</v>
      </c>
    </row>
    <row r="1417" spans="1:11" ht="15" x14ac:dyDescent="0.25">
      <c r="A1417" s="41" t="s">
        <v>4812</v>
      </c>
      <c r="B1417" s="41" t="s">
        <v>125</v>
      </c>
      <c r="C1417" s="41" t="s">
        <v>166</v>
      </c>
      <c r="D1417" s="42" t="s">
        <v>4813</v>
      </c>
      <c r="E1417" s="41" t="s">
        <v>4801</v>
      </c>
      <c r="F1417" s="41" t="s">
        <v>4814</v>
      </c>
      <c r="G1417" s="41"/>
      <c r="H1417" s="41" t="s">
        <v>164</v>
      </c>
      <c r="I1417" s="41" t="s">
        <v>4800</v>
      </c>
      <c r="J1417" s="41"/>
      <c r="K1417" s="41">
        <v>2013</v>
      </c>
    </row>
    <row r="1418" spans="1:11" ht="15" x14ac:dyDescent="0.25">
      <c r="A1418" s="41" t="s">
        <v>4815</v>
      </c>
      <c r="B1418" s="41" t="s">
        <v>125</v>
      </c>
      <c r="C1418" s="41" t="s">
        <v>166</v>
      </c>
      <c r="D1418" s="42" t="s">
        <v>4816</v>
      </c>
      <c r="E1418" s="41" t="s">
        <v>4801</v>
      </c>
      <c r="F1418" s="41" t="s">
        <v>4817</v>
      </c>
      <c r="G1418" s="41"/>
      <c r="H1418" s="41" t="s">
        <v>164</v>
      </c>
      <c r="I1418" s="41" t="s">
        <v>4800</v>
      </c>
      <c r="J1418" s="41"/>
      <c r="K1418" s="41">
        <v>2021</v>
      </c>
    </row>
    <row r="1419" spans="1:11" ht="15" x14ac:dyDescent="0.25">
      <c r="A1419" s="41" t="s">
        <v>4818</v>
      </c>
      <c r="B1419" s="41" t="s">
        <v>125</v>
      </c>
      <c r="C1419" s="41" t="s">
        <v>166</v>
      </c>
      <c r="D1419" s="42" t="s">
        <v>4819</v>
      </c>
      <c r="E1419" s="41" t="s">
        <v>4801</v>
      </c>
      <c r="F1419" s="41" t="s">
        <v>4820</v>
      </c>
      <c r="G1419" s="41"/>
      <c r="H1419" s="41" t="s">
        <v>164</v>
      </c>
      <c r="I1419" s="41" t="s">
        <v>4800</v>
      </c>
      <c r="J1419" s="41"/>
      <c r="K1419" s="41">
        <v>2021</v>
      </c>
    </row>
    <row r="1420" spans="1:11" ht="15" x14ac:dyDescent="0.25">
      <c r="A1420" s="41" t="s">
        <v>4821</v>
      </c>
      <c r="B1420" s="41" t="s">
        <v>125</v>
      </c>
      <c r="C1420" s="41" t="s">
        <v>166</v>
      </c>
      <c r="D1420" s="42" t="s">
        <v>4822</v>
      </c>
      <c r="E1420" s="41" t="s">
        <v>4801</v>
      </c>
      <c r="F1420" s="41" t="s">
        <v>4823</v>
      </c>
      <c r="G1420" s="41" t="s">
        <v>4824</v>
      </c>
      <c r="H1420" s="41" t="s">
        <v>164</v>
      </c>
      <c r="I1420" s="41" t="s">
        <v>4800</v>
      </c>
      <c r="J1420" s="41" t="s">
        <v>4825</v>
      </c>
      <c r="K1420" s="41">
        <v>2012</v>
      </c>
    </row>
    <row r="1421" spans="1:11" ht="15" x14ac:dyDescent="0.25">
      <c r="A1421" s="41" t="s">
        <v>4826</v>
      </c>
      <c r="B1421" s="41" t="s">
        <v>125</v>
      </c>
      <c r="C1421" s="41" t="s">
        <v>166</v>
      </c>
      <c r="D1421" s="42" t="s">
        <v>4827</v>
      </c>
      <c r="E1421" s="41" t="s">
        <v>4801</v>
      </c>
      <c r="F1421" s="41" t="s">
        <v>4828</v>
      </c>
      <c r="G1421" s="41"/>
      <c r="H1421" s="41" t="s">
        <v>235</v>
      </c>
      <c r="I1421" s="41" t="s">
        <v>4800</v>
      </c>
      <c r="J1421" s="41"/>
      <c r="K1421" s="41">
        <v>2021</v>
      </c>
    </row>
    <row r="1422" spans="1:11" ht="15" x14ac:dyDescent="0.25">
      <c r="A1422" s="41" t="s">
        <v>4829</v>
      </c>
      <c r="B1422" s="41" t="s">
        <v>125</v>
      </c>
      <c r="C1422" s="41" t="s">
        <v>166</v>
      </c>
      <c r="D1422" s="42" t="s">
        <v>4830</v>
      </c>
      <c r="E1422" s="41" t="s">
        <v>4801</v>
      </c>
      <c r="F1422" s="41" t="s">
        <v>4831</v>
      </c>
      <c r="G1422" s="41" t="s">
        <v>4832</v>
      </c>
      <c r="H1422" s="41" t="s">
        <v>164</v>
      </c>
      <c r="I1422" s="41" t="s">
        <v>4800</v>
      </c>
      <c r="J1422" s="41"/>
      <c r="K1422" s="41">
        <v>2012</v>
      </c>
    </row>
    <row r="1423" spans="1:11" ht="15" x14ac:dyDescent="0.25">
      <c r="A1423" s="41" t="s">
        <v>4833</v>
      </c>
      <c r="B1423" s="41" t="s">
        <v>125</v>
      </c>
      <c r="C1423" s="41" t="s">
        <v>166</v>
      </c>
      <c r="D1423" s="42" t="s">
        <v>4834</v>
      </c>
      <c r="E1423" s="41" t="s">
        <v>4801</v>
      </c>
      <c r="F1423" s="41" t="s">
        <v>4835</v>
      </c>
      <c r="G1423" s="41"/>
      <c r="H1423" s="41" t="s">
        <v>164</v>
      </c>
      <c r="I1423" s="41" t="s">
        <v>4800</v>
      </c>
      <c r="J1423" s="41"/>
      <c r="K1423" s="41">
        <v>2011</v>
      </c>
    </row>
    <row r="1424" spans="1:11" ht="15" x14ac:dyDescent="0.25">
      <c r="A1424" s="41" t="s">
        <v>4836</v>
      </c>
      <c r="B1424" s="41" t="s">
        <v>125</v>
      </c>
      <c r="C1424" s="41" t="s">
        <v>166</v>
      </c>
      <c r="D1424" s="42" t="s">
        <v>4837</v>
      </c>
      <c r="E1424" s="41" t="s">
        <v>4801</v>
      </c>
      <c r="F1424" s="41" t="s">
        <v>4838</v>
      </c>
      <c r="G1424" s="41"/>
      <c r="H1424" s="41" t="s">
        <v>164</v>
      </c>
      <c r="I1424" s="41" t="s">
        <v>4800</v>
      </c>
      <c r="J1424" s="41"/>
      <c r="K1424" s="41">
        <v>2011</v>
      </c>
    </row>
    <row r="1425" spans="1:11" ht="15" x14ac:dyDescent="0.25">
      <c r="A1425" s="40" t="s">
        <v>60</v>
      </c>
      <c r="B1425" s="40" t="s">
        <v>126</v>
      </c>
      <c r="C1425" s="40" t="s">
        <v>166</v>
      </c>
      <c r="D1425" s="43" t="s">
        <v>4839</v>
      </c>
      <c r="E1425" s="40" t="s">
        <v>384</v>
      </c>
      <c r="F1425" s="40" t="s">
        <v>4840</v>
      </c>
      <c r="G1425" s="40"/>
      <c r="H1425" s="41" t="s">
        <v>142</v>
      </c>
      <c r="I1425" s="41" t="s">
        <v>4839</v>
      </c>
      <c r="J1425" s="41"/>
      <c r="K1425" s="41">
        <v>2011</v>
      </c>
    </row>
    <row r="1426" spans="1:11" ht="15" x14ac:dyDescent="0.25">
      <c r="A1426" s="41" t="s">
        <v>4841</v>
      </c>
      <c r="B1426" s="41" t="s">
        <v>126</v>
      </c>
      <c r="C1426" s="41" t="s">
        <v>166</v>
      </c>
      <c r="D1426" s="42" t="s">
        <v>4842</v>
      </c>
      <c r="E1426" s="41" t="s">
        <v>384</v>
      </c>
      <c r="F1426" s="41" t="s">
        <v>4843</v>
      </c>
      <c r="G1426" s="41"/>
      <c r="H1426" s="41" t="s">
        <v>164</v>
      </c>
      <c r="I1426" s="41" t="s">
        <v>4839</v>
      </c>
      <c r="J1426" s="41"/>
      <c r="K1426" s="41">
        <v>2011</v>
      </c>
    </row>
    <row r="1427" spans="1:11" ht="15" x14ac:dyDescent="0.25">
      <c r="A1427" s="49" t="s">
        <v>4844</v>
      </c>
      <c r="B1427" s="49" t="s">
        <v>125</v>
      </c>
      <c r="C1427" s="49" t="s">
        <v>160</v>
      </c>
      <c r="D1427" s="50" t="s">
        <v>4845</v>
      </c>
      <c r="E1427" s="49" t="s">
        <v>308</v>
      </c>
      <c r="F1427" s="49" t="s">
        <v>4846</v>
      </c>
      <c r="G1427" s="49"/>
      <c r="H1427" s="49" t="s">
        <v>164</v>
      </c>
      <c r="I1427" s="49" t="s">
        <v>4605</v>
      </c>
      <c r="J1427" s="49"/>
      <c r="K1427" s="49">
        <v>2022</v>
      </c>
    </row>
    <row r="1428" spans="1:11" ht="15" x14ac:dyDescent="0.25">
      <c r="A1428" s="49" t="s">
        <v>4847</v>
      </c>
      <c r="B1428" s="49" t="s">
        <v>125</v>
      </c>
      <c r="C1428" s="49" t="s">
        <v>166</v>
      </c>
      <c r="D1428" s="50" t="s">
        <v>4596</v>
      </c>
      <c r="E1428" s="52" t="s">
        <v>223</v>
      </c>
      <c r="F1428" s="49" t="s">
        <v>4848</v>
      </c>
      <c r="G1428" s="49"/>
      <c r="H1428" s="49" t="s">
        <v>142</v>
      </c>
      <c r="I1428" s="49" t="s">
        <v>4596</v>
      </c>
      <c r="J1428" s="49"/>
      <c r="K1428" s="49">
        <v>2022</v>
      </c>
    </row>
    <row r="1429" spans="1:11" ht="15" x14ac:dyDescent="0.25">
      <c r="A1429" s="41" t="s">
        <v>4849</v>
      </c>
      <c r="B1429" s="41" t="s">
        <v>126</v>
      </c>
      <c r="C1429" s="41" t="s">
        <v>166</v>
      </c>
      <c r="D1429" s="42" t="s">
        <v>4850</v>
      </c>
      <c r="E1429" s="41" t="s">
        <v>384</v>
      </c>
      <c r="F1429" s="41" t="s">
        <v>4851</v>
      </c>
      <c r="G1429" s="41"/>
      <c r="H1429" s="41" t="s">
        <v>235</v>
      </c>
      <c r="I1429" s="41" t="s">
        <v>4839</v>
      </c>
      <c r="J1429" s="41"/>
      <c r="K1429" s="41">
        <v>2021</v>
      </c>
    </row>
    <row r="1430" spans="1:11" ht="15" x14ac:dyDescent="0.25">
      <c r="A1430" s="41" t="s">
        <v>4852</v>
      </c>
      <c r="B1430" s="41" t="s">
        <v>126</v>
      </c>
      <c r="C1430" s="41" t="s">
        <v>166</v>
      </c>
      <c r="D1430" s="42" t="s">
        <v>4853</v>
      </c>
      <c r="E1430" s="41" t="s">
        <v>384</v>
      </c>
      <c r="F1430" s="41" t="s">
        <v>4854</v>
      </c>
      <c r="G1430" s="41"/>
      <c r="H1430" s="41" t="s">
        <v>164</v>
      </c>
      <c r="I1430" s="41" t="s">
        <v>4839</v>
      </c>
      <c r="J1430" s="41"/>
      <c r="K1430" s="41">
        <v>2011</v>
      </c>
    </row>
    <row r="1431" spans="1:11" ht="15" x14ac:dyDescent="0.25">
      <c r="A1431" s="41" t="s">
        <v>4855</v>
      </c>
      <c r="B1431" s="41" t="s">
        <v>126</v>
      </c>
      <c r="C1431" s="41" t="s">
        <v>166</v>
      </c>
      <c r="D1431" s="42" t="s">
        <v>4856</v>
      </c>
      <c r="E1431" s="41" t="s">
        <v>384</v>
      </c>
      <c r="F1431" s="41" t="s">
        <v>4857</v>
      </c>
      <c r="G1431" s="41"/>
      <c r="H1431" s="41" t="s">
        <v>164</v>
      </c>
      <c r="I1431" s="41" t="s">
        <v>4839</v>
      </c>
      <c r="J1431" s="41"/>
      <c r="K1431" s="41">
        <v>2012</v>
      </c>
    </row>
    <row r="1432" spans="1:11" ht="15" x14ac:dyDescent="0.25">
      <c r="A1432" s="41" t="s">
        <v>4858</v>
      </c>
      <c r="B1432" s="41" t="s">
        <v>126</v>
      </c>
      <c r="C1432" s="41" t="s">
        <v>166</v>
      </c>
      <c r="D1432" s="42" t="s">
        <v>4859</v>
      </c>
      <c r="E1432" s="41" t="s">
        <v>384</v>
      </c>
      <c r="F1432" s="41" t="s">
        <v>4860</v>
      </c>
      <c r="G1432" s="41"/>
      <c r="H1432" s="41" t="s">
        <v>164</v>
      </c>
      <c r="I1432" s="41" t="s">
        <v>4839</v>
      </c>
      <c r="J1432" s="41"/>
      <c r="K1432" s="41">
        <v>2011</v>
      </c>
    </row>
    <row r="1433" spans="1:11" ht="15" x14ac:dyDescent="0.25">
      <c r="A1433" s="41" t="s">
        <v>4861</v>
      </c>
      <c r="B1433" s="41" t="s">
        <v>126</v>
      </c>
      <c r="C1433" s="41" t="s">
        <v>166</v>
      </c>
      <c r="D1433" s="42" t="s">
        <v>4862</v>
      </c>
      <c r="E1433" s="41" t="s">
        <v>384</v>
      </c>
      <c r="F1433" s="41" t="s">
        <v>4863</v>
      </c>
      <c r="G1433" s="41"/>
      <c r="H1433" s="41" t="s">
        <v>164</v>
      </c>
      <c r="I1433" s="41" t="s">
        <v>4839</v>
      </c>
      <c r="J1433" s="41"/>
      <c r="K1433" s="41">
        <v>2019</v>
      </c>
    </row>
    <row r="1434" spans="1:11" ht="15" x14ac:dyDescent="0.25">
      <c r="A1434" s="69" t="s">
        <v>4864</v>
      </c>
      <c r="B1434" s="69" t="s">
        <v>126</v>
      </c>
      <c r="C1434" s="69" t="s">
        <v>166</v>
      </c>
      <c r="D1434" s="70" t="s">
        <v>4865</v>
      </c>
      <c r="E1434" s="69" t="s">
        <v>384</v>
      </c>
      <c r="F1434" s="69" t="s">
        <v>4866</v>
      </c>
      <c r="G1434" s="69"/>
      <c r="H1434" s="55" t="s">
        <v>164</v>
      </c>
      <c r="I1434" s="55" t="s">
        <v>4839</v>
      </c>
      <c r="J1434" s="55"/>
      <c r="K1434" s="55">
        <v>2011</v>
      </c>
    </row>
    <row r="1435" spans="1:11" ht="15" x14ac:dyDescent="0.25">
      <c r="A1435" s="55" t="s">
        <v>4867</v>
      </c>
      <c r="B1435" s="55" t="s">
        <v>122</v>
      </c>
      <c r="C1435" s="55" t="s">
        <v>166</v>
      </c>
      <c r="D1435" s="71" t="s">
        <v>4868</v>
      </c>
      <c r="E1435" s="55" t="s">
        <v>201</v>
      </c>
      <c r="F1435" s="55" t="s">
        <v>4869</v>
      </c>
      <c r="G1435" s="55" t="s">
        <v>980</v>
      </c>
      <c r="H1435" s="55" t="s">
        <v>164</v>
      </c>
      <c r="I1435" s="55" t="s">
        <v>4870</v>
      </c>
      <c r="J1435" s="55"/>
      <c r="K1435" s="55">
        <v>2020</v>
      </c>
    </row>
    <row r="1436" spans="1:11" ht="15" x14ac:dyDescent="0.25">
      <c r="A1436" s="56" t="s">
        <v>4871</v>
      </c>
      <c r="B1436" s="56" t="s">
        <v>126</v>
      </c>
      <c r="C1436" s="56" t="s">
        <v>166</v>
      </c>
      <c r="D1436" s="59" t="s">
        <v>4872</v>
      </c>
      <c r="E1436" s="56" t="s">
        <v>4648</v>
      </c>
      <c r="F1436" s="56" t="s">
        <v>4873</v>
      </c>
      <c r="G1436" s="56"/>
      <c r="H1436" s="56" t="s">
        <v>164</v>
      </c>
      <c r="I1436" s="56" t="s">
        <v>4647</v>
      </c>
      <c r="J1436" s="56"/>
      <c r="K1436" s="56">
        <v>2022</v>
      </c>
    </row>
    <row r="1437" spans="1:11" ht="15" x14ac:dyDescent="0.25">
      <c r="A1437" s="55" t="s">
        <v>4874</v>
      </c>
      <c r="B1437" s="55" t="s">
        <v>125</v>
      </c>
      <c r="C1437" s="55" t="s">
        <v>146</v>
      </c>
      <c r="D1437" s="71" t="s">
        <v>4875</v>
      </c>
      <c r="E1437" s="40" t="s">
        <v>194</v>
      </c>
      <c r="F1437" s="55" t="s">
        <v>4876</v>
      </c>
      <c r="G1437" s="55"/>
      <c r="H1437" s="55" t="s">
        <v>142</v>
      </c>
      <c r="I1437" s="55" t="s">
        <v>4875</v>
      </c>
      <c r="J1437" s="55"/>
      <c r="K1437" s="55">
        <v>2015</v>
      </c>
    </row>
    <row r="1438" spans="1:11" ht="15" x14ac:dyDescent="0.25">
      <c r="A1438" s="55" t="s">
        <v>4877</v>
      </c>
      <c r="B1438" s="55" t="s">
        <v>125</v>
      </c>
      <c r="C1438" s="55" t="s">
        <v>166</v>
      </c>
      <c r="D1438" s="71" t="s">
        <v>4878</v>
      </c>
      <c r="E1438" s="40" t="s">
        <v>194</v>
      </c>
      <c r="F1438" s="55" t="s">
        <v>4879</v>
      </c>
      <c r="G1438" s="55"/>
      <c r="H1438" s="55" t="s">
        <v>164</v>
      </c>
      <c r="I1438" s="55" t="s">
        <v>4875</v>
      </c>
      <c r="J1438" s="55"/>
      <c r="K1438" s="55">
        <v>2021</v>
      </c>
    </row>
    <row r="1439" spans="1:11" ht="15" x14ac:dyDescent="0.25">
      <c r="A1439" s="55" t="s">
        <v>4880</v>
      </c>
      <c r="B1439" s="55" t="s">
        <v>125</v>
      </c>
      <c r="C1439" s="55" t="s">
        <v>166</v>
      </c>
      <c r="D1439" s="71" t="s">
        <v>4881</v>
      </c>
      <c r="E1439" s="40" t="s">
        <v>194</v>
      </c>
      <c r="F1439" s="55" t="s">
        <v>4879</v>
      </c>
      <c r="G1439" s="55"/>
      <c r="H1439" s="55" t="s">
        <v>235</v>
      </c>
      <c r="I1439" s="55" t="s">
        <v>4875</v>
      </c>
      <c r="J1439" s="55"/>
      <c r="K1439" s="55">
        <v>2015</v>
      </c>
    </row>
    <row r="1440" spans="1:11" ht="15" x14ac:dyDescent="0.25">
      <c r="A1440" s="55" t="s">
        <v>4882</v>
      </c>
      <c r="B1440" s="55" t="s">
        <v>125</v>
      </c>
      <c r="C1440" s="55" t="s">
        <v>166</v>
      </c>
      <c r="D1440" s="71" t="s">
        <v>4883</v>
      </c>
      <c r="E1440" s="55" t="s">
        <v>4884</v>
      </c>
      <c r="F1440" s="55" t="s">
        <v>4885</v>
      </c>
      <c r="G1440" s="55"/>
      <c r="H1440" s="55" t="s">
        <v>164</v>
      </c>
      <c r="I1440" s="55" t="s">
        <v>4886</v>
      </c>
      <c r="J1440" s="55"/>
      <c r="K1440" s="55">
        <v>2021</v>
      </c>
    </row>
    <row r="1441" spans="1:11" ht="15" x14ac:dyDescent="0.25">
      <c r="A1441" s="55" t="s">
        <v>4887</v>
      </c>
      <c r="B1441" s="55" t="s">
        <v>125</v>
      </c>
      <c r="C1441" s="55" t="s">
        <v>146</v>
      </c>
      <c r="D1441" s="71" t="s">
        <v>4888</v>
      </c>
      <c r="E1441" s="55" t="s">
        <v>4889</v>
      </c>
      <c r="F1441" s="55" t="s">
        <v>4890</v>
      </c>
      <c r="G1441" s="55"/>
      <c r="H1441" s="55" t="s">
        <v>164</v>
      </c>
      <c r="I1441" s="55" t="s">
        <v>4891</v>
      </c>
      <c r="J1441" s="55"/>
      <c r="K1441" s="55">
        <v>2021</v>
      </c>
    </row>
    <row r="1442" spans="1:11" ht="15" x14ac:dyDescent="0.25">
      <c r="A1442" s="55" t="s">
        <v>4892</v>
      </c>
      <c r="B1442" s="55" t="s">
        <v>122</v>
      </c>
      <c r="C1442" s="55" t="s">
        <v>160</v>
      </c>
      <c r="D1442" s="71" t="s">
        <v>4893</v>
      </c>
      <c r="E1442" s="55" t="s">
        <v>201</v>
      </c>
      <c r="F1442" s="55" t="s">
        <v>4894</v>
      </c>
      <c r="G1442" s="55" t="s">
        <v>1616</v>
      </c>
      <c r="H1442" s="55" t="s">
        <v>164</v>
      </c>
      <c r="I1442" s="55" t="s">
        <v>4895</v>
      </c>
      <c r="J1442" s="55"/>
      <c r="K1442" s="55">
        <v>2015</v>
      </c>
    </row>
    <row r="1443" spans="1:11" ht="15" x14ac:dyDescent="0.25">
      <c r="A1443" s="56" t="s">
        <v>4896</v>
      </c>
      <c r="B1443" s="56" t="s">
        <v>126</v>
      </c>
      <c r="C1443" s="56" t="s">
        <v>160</v>
      </c>
      <c r="D1443" s="59" t="s">
        <v>4897</v>
      </c>
      <c r="E1443" s="56" t="s">
        <v>4648</v>
      </c>
      <c r="F1443" s="56" t="s">
        <v>4898</v>
      </c>
      <c r="G1443" s="56"/>
      <c r="H1443" s="56" t="s">
        <v>164</v>
      </c>
      <c r="I1443" s="56" t="s">
        <v>4647</v>
      </c>
      <c r="J1443" s="56"/>
      <c r="K1443" s="56">
        <v>2022</v>
      </c>
    </row>
    <row r="1444" spans="1:11" ht="15" x14ac:dyDescent="0.25">
      <c r="A1444" s="72" t="s">
        <v>4899</v>
      </c>
      <c r="B1444" s="73" t="s">
        <v>125</v>
      </c>
      <c r="C1444" s="73" t="s">
        <v>166</v>
      </c>
      <c r="D1444" s="74" t="s">
        <v>4900</v>
      </c>
      <c r="E1444" s="73" t="s">
        <v>4005</v>
      </c>
      <c r="F1444" s="73" t="s">
        <v>4901</v>
      </c>
      <c r="G1444" s="73"/>
      <c r="H1444" s="75" t="s">
        <v>164</v>
      </c>
      <c r="I1444" s="75" t="s">
        <v>4705</v>
      </c>
      <c r="J1444" s="75"/>
      <c r="K1444" s="75">
        <v>2022</v>
      </c>
    </row>
    <row r="1445" spans="1:11" ht="15" x14ac:dyDescent="0.25">
      <c r="A1445" s="72" t="s">
        <v>4902</v>
      </c>
      <c r="B1445" s="73" t="s">
        <v>125</v>
      </c>
      <c r="C1445" s="73" t="s">
        <v>166</v>
      </c>
      <c r="D1445" s="74" t="s">
        <v>4903</v>
      </c>
      <c r="E1445" s="73" t="s">
        <v>4005</v>
      </c>
      <c r="F1445" s="73" t="s">
        <v>4904</v>
      </c>
      <c r="G1445" s="73"/>
      <c r="H1445" s="75" t="s">
        <v>164</v>
      </c>
      <c r="I1445" s="75" t="s">
        <v>4705</v>
      </c>
      <c r="J1445" s="75"/>
      <c r="K1445" s="75">
        <v>2022</v>
      </c>
    </row>
    <row r="1446" spans="1:11" ht="15" x14ac:dyDescent="0.25">
      <c r="A1446" s="76" t="s">
        <v>4905</v>
      </c>
      <c r="B1446" s="75" t="s">
        <v>126</v>
      </c>
      <c r="C1446" s="75" t="s">
        <v>166</v>
      </c>
      <c r="D1446" s="77" t="s">
        <v>4906</v>
      </c>
      <c r="E1446" s="75" t="s">
        <v>384</v>
      </c>
      <c r="F1446" s="75" t="s">
        <v>4843</v>
      </c>
      <c r="G1446" s="75"/>
      <c r="H1446" s="75" t="s">
        <v>235</v>
      </c>
      <c r="I1446" s="75" t="s">
        <v>4839</v>
      </c>
      <c r="J1446" s="75"/>
      <c r="K1446" s="75">
        <v>2022</v>
      </c>
    </row>
    <row r="1447" spans="1:11" ht="15" x14ac:dyDescent="0.25">
      <c r="A1447" s="76" t="s">
        <v>4907</v>
      </c>
      <c r="B1447" s="75" t="s">
        <v>126</v>
      </c>
      <c r="C1447" s="75" t="s">
        <v>146</v>
      </c>
      <c r="D1447" s="77" t="s">
        <v>4765</v>
      </c>
      <c r="E1447" s="75" t="s">
        <v>3987</v>
      </c>
      <c r="F1447" s="75" t="s">
        <v>4908</v>
      </c>
      <c r="G1447" s="75"/>
      <c r="H1447" s="75" t="s">
        <v>142</v>
      </c>
      <c r="I1447" s="75" t="s">
        <v>4765</v>
      </c>
      <c r="J1447" s="75"/>
      <c r="K1447" s="75">
        <v>2022</v>
      </c>
    </row>
    <row r="1448" spans="1:11" ht="15" x14ac:dyDescent="0.25">
      <c r="A1448" s="76" t="s">
        <v>4909</v>
      </c>
      <c r="B1448" s="75" t="s">
        <v>126</v>
      </c>
      <c r="C1448" s="75" t="s">
        <v>166</v>
      </c>
      <c r="D1448" s="77" t="s">
        <v>4910</v>
      </c>
      <c r="E1448" s="75" t="s">
        <v>384</v>
      </c>
      <c r="F1448" s="75" t="s">
        <v>4851</v>
      </c>
      <c r="G1448" s="75"/>
      <c r="H1448" s="75" t="s">
        <v>164</v>
      </c>
      <c r="I1448" s="75" t="s">
        <v>4839</v>
      </c>
      <c r="J1448" s="75"/>
      <c r="K1448" s="75">
        <v>2022</v>
      </c>
    </row>
    <row r="1449" spans="1:11" ht="15" x14ac:dyDescent="0.25">
      <c r="A1449" s="76" t="s">
        <v>4911</v>
      </c>
      <c r="B1449" s="75" t="s">
        <v>125</v>
      </c>
      <c r="C1449" s="75" t="s">
        <v>166</v>
      </c>
      <c r="D1449" s="77" t="s">
        <v>4912</v>
      </c>
      <c r="E1449" s="75" t="s">
        <v>4913</v>
      </c>
      <c r="F1449" s="75" t="s">
        <v>4914</v>
      </c>
      <c r="G1449" s="75"/>
      <c r="H1449" s="75" t="s">
        <v>164</v>
      </c>
      <c r="I1449" s="75" t="s">
        <v>4915</v>
      </c>
      <c r="J1449" s="75"/>
      <c r="K1449" s="75">
        <v>2022</v>
      </c>
    </row>
    <row r="1450" spans="1:11" ht="15" x14ac:dyDescent="0.25">
      <c r="A1450" s="76" t="s">
        <v>4916</v>
      </c>
      <c r="B1450" s="75" t="s">
        <v>125</v>
      </c>
      <c r="C1450" s="75" t="s">
        <v>166</v>
      </c>
      <c r="D1450" s="77" t="s">
        <v>4917</v>
      </c>
      <c r="E1450" s="75" t="s">
        <v>428</v>
      </c>
      <c r="F1450" s="75" t="s">
        <v>4918</v>
      </c>
      <c r="G1450" s="75"/>
      <c r="H1450" s="75" t="s">
        <v>164</v>
      </c>
      <c r="I1450" s="75" t="s">
        <v>4919</v>
      </c>
      <c r="J1450" s="75"/>
      <c r="K1450" s="75">
        <v>2022</v>
      </c>
    </row>
  </sheetData>
  <conditionalFormatting sqref="A2:A1450">
    <cfRule type="duplicateValues" dxfId="4" priority="2"/>
  </conditionalFormatting>
  <conditionalFormatting sqref="B360">
    <cfRule type="duplicateValues" dxfId="3" priority="3"/>
  </conditionalFormatting>
  <conditionalFormatting sqref="C1:C1442">
    <cfRule type="containsText" dxfId="2" priority="1" operator="containsText" text="invasive">
      <formula>NOT(ISERROR(SEARCH("invasive",C1)))</formula>
    </cfRule>
  </conditionalFormatting>
  <conditionalFormatting sqref="C1451:C1048576">
    <cfRule type="containsText" dxfId="1" priority="197" operator="containsText" text="invasive">
      <formula>NOT(ISERROR(SEARCH("invasive",C1451)))</formula>
    </cfRule>
  </conditionalFormatting>
  <conditionalFormatting sqref="J470">
    <cfRule type="duplicateValues" dxfId="0" priority="4"/>
  </conditionalFormatting>
  <pageMargins left="0.5" right="0.5" top="0.75" bottom="0.5" header="0.3" footer="0.3"/>
  <pageSetup orientation="portrait" r:id="rId1"/>
  <headerFooter>
    <oddFooter>&amp;LVirginia Working Landscapes&amp;CMost Common Plant Taxa&amp;RSurveys 2011 to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4CC74869EB0A847AF49B1BF86AECF7E" ma:contentTypeVersion="21" ma:contentTypeDescription="Create a new document." ma:contentTypeScope="" ma:versionID="6053e39a86ec10e340cc040169c32aac">
  <xsd:schema xmlns:xsd="http://www.w3.org/2001/XMLSchema" xmlns:xs="http://www.w3.org/2001/XMLSchema" xmlns:p="http://schemas.microsoft.com/office/2006/metadata/properties" xmlns:ns2="ddba8c88-3c65-4e0a-a7e6-1225a6414a49" xmlns:ns3="429e945e-0d47-4333-a662-93795e49a0fb" targetNamespace="http://schemas.microsoft.com/office/2006/metadata/properties" ma:root="true" ma:fieldsID="9d727121e903e038f4db192162be11fb" ns2:_="" ns3:_="">
    <xsd:import namespace="ddba8c88-3c65-4e0a-a7e6-1225a6414a49"/>
    <xsd:import namespace="429e945e-0d47-4333-a662-93795e49a0f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3:SharedWithUsers" minOccurs="0"/>
                <xsd:element ref="ns3:SharedWithDetail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ba8c88-3c65-4e0a-a7e6-1225a6414a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405957c-badf-4e4c-a1d9-b8422bc232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e945e-0d47-4333-a662-93795e49a0f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e333ca-447d-4ba0-97c9-4f99e481adf0}" ma:internalName="TaxCatchAll" ma:showField="CatchAllData" ma:web="429e945e-0d47-4333-a662-93795e49a0f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dba8c88-3c65-4e0a-a7e6-1225a6414a49">
      <Terms xmlns="http://schemas.microsoft.com/office/infopath/2007/PartnerControls"/>
    </lcf76f155ced4ddcb4097134ff3c332f>
    <TaxCatchAll xmlns="429e945e-0d47-4333-a662-93795e49a0fb" xsi:nil="true"/>
  </documentManagement>
</p:properties>
</file>

<file path=customXml/itemProps1.xml><?xml version="1.0" encoding="utf-8"?>
<ds:datastoreItem xmlns:ds="http://schemas.openxmlformats.org/officeDocument/2006/customXml" ds:itemID="{F8CFA359-B562-4677-AE39-80B93C16E0ED}">
  <ds:schemaRefs>
    <ds:schemaRef ds:uri="http://schemas.microsoft.com/sharepoint/v3/contenttype/forms"/>
  </ds:schemaRefs>
</ds:datastoreItem>
</file>

<file path=customXml/itemProps2.xml><?xml version="1.0" encoding="utf-8"?>
<ds:datastoreItem xmlns:ds="http://schemas.openxmlformats.org/officeDocument/2006/customXml" ds:itemID="{373CD8AD-E7E3-4136-8534-7AE2F4B151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ba8c88-3c65-4e0a-a7e6-1225a6414a49"/>
    <ds:schemaRef ds:uri="429e945e-0d47-4333-a662-93795e49a0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545530-FCDC-4B73-9C4F-767AECC72D2C}">
  <ds:schemaRefs>
    <ds:schemaRef ds:uri="http://schemas.microsoft.com/office/2006/metadata/properties"/>
    <ds:schemaRef ds:uri="http://schemas.microsoft.com/office/infopath/2007/PartnerControls"/>
    <ds:schemaRef ds:uri="ddba8c88-3c65-4e0a-a7e6-1225a6414a49"/>
    <ds:schemaRef ds:uri="429e945e-0d47-4333-a662-93795e49a0f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Summer (August) Survey</vt:lpstr>
      <vt:lpstr>survey_EXAMPLE (2)</vt:lpstr>
      <vt:lpstr>Summer (August) Veg Profile</vt:lpstr>
      <vt:lpstr>Veg Profile_EXAMPLE </vt:lpstr>
      <vt:lpstr>taxa</vt:lpstr>
      <vt:lpstr>taxa!Print_Titles</vt:lpstr>
      <vt:lpstr>taxa</vt:lpstr>
    </vt:vector>
  </TitlesOfParts>
  <Manager/>
  <Company>Smithsonian Institution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siadmin</dc:creator>
  <cp:keywords/>
  <dc:description/>
  <cp:lastModifiedBy>Izlar, Natalie</cp:lastModifiedBy>
  <cp:revision/>
  <dcterms:created xsi:type="dcterms:W3CDTF">2018-04-27T18:59:38Z</dcterms:created>
  <dcterms:modified xsi:type="dcterms:W3CDTF">2025-04-22T15:59:40Z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0x010100A4CC74869EB0A847AF49B1BF86AECF7E</vt:lpwstr>
  </property>
  <property fmtid="{D5CDD505-2E9C-101B-9397-08002B2CF9AE}" pid="3" name="MediaServiceImageTags">
    <vt:lpwstr/>
  </property>
</Properties>
</file>